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roau-my.sharepoint.com/personal/nob032_csiro_au/Documents/UltraFine Next Gen Analytics/UltraFine Standard/"/>
    </mc:Choice>
  </mc:AlternateContent>
  <xr:revisionPtr revIDLastSave="188" documentId="8_{EB7127C3-7DEF-477D-B3C6-6FC1A4A0CF82}" xr6:coauthVersionLast="46" xr6:coauthVersionMax="47" xr10:uidLastSave="{12BED5A7-E62C-4647-A705-796136346F40}"/>
  <workbookProtection workbookAlgorithmName="SHA-512" workbookHashValue="EetymV3LtA7+cnJD6Jin3U7IZOmmmSOz7I4sD1Puz6WrRLPeYwC3uUaqQdToLvulNCiT0WdRpfSjDsyGf8sKTQ==" workbookSaltValue="VrzaqY58ZZcK3yb2b/3Uhg==" workbookSpinCount="100000" lockStructure="1"/>
  <bookViews>
    <workbookView xWindow="-120" yWindow="-120" windowWidth="38640" windowHeight="23640" xr2:uid="{48AA6A35-970A-4377-9237-D38BE9BA8BCE}"/>
  </bookViews>
  <sheets>
    <sheet name="Summary Tab 1" sheetId="9" r:id="rId1"/>
    <sheet name="Summary Table 2" sheetId="10" r:id="rId2"/>
    <sheet name="Methods" sheetId="11" r:id="rId3"/>
    <sheet name="UFF320 analyses" sheetId="4" r:id="rId4"/>
    <sheet name="Detection Limits" sheetId="5" r:id="rId5"/>
  </sheets>
  <externalReferences>
    <externalReference r:id="rId6"/>
  </externalReferences>
  <definedNames>
    <definedName name="CertVal_IsBlnkRow" localSheetId="1">COUNTA('[1]Certified Values'!#REF!)=0</definedName>
    <definedName name="CertVal_IsBlnkRowNext" localSheetId="1">COUNTA('[1]Certified Values'!#REF!)=0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5" i="4" l="1"/>
  <c r="E320" i="4"/>
  <c r="E319" i="4"/>
  <c r="E318" i="4"/>
  <c r="E316" i="4"/>
  <c r="BA320" i="4"/>
  <c r="AZ320" i="4"/>
  <c r="AY320" i="4"/>
  <c r="AX320" i="4"/>
  <c r="AW320" i="4"/>
  <c r="AV320" i="4"/>
  <c r="AU320" i="4"/>
  <c r="AT320" i="4"/>
  <c r="AS320" i="4"/>
  <c r="AR320" i="4"/>
  <c r="AQ320" i="4"/>
  <c r="AP320" i="4"/>
  <c r="AO320" i="4"/>
  <c r="AN320" i="4"/>
  <c r="AM320" i="4"/>
  <c r="AL320" i="4"/>
  <c r="AK320" i="4"/>
  <c r="AJ320" i="4"/>
  <c r="AI320" i="4"/>
  <c r="AH320" i="4"/>
  <c r="AG320" i="4"/>
  <c r="AF320" i="4"/>
  <c r="AE320" i="4"/>
  <c r="AD320" i="4"/>
  <c r="AC320" i="4"/>
  <c r="AB320" i="4"/>
  <c r="AA320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BA319" i="4"/>
  <c r="AZ319" i="4"/>
  <c r="AY319" i="4"/>
  <c r="AX319" i="4"/>
  <c r="AW319" i="4"/>
  <c r="AV319" i="4"/>
  <c r="AU319" i="4"/>
  <c r="AT319" i="4"/>
  <c r="AS319" i="4"/>
  <c r="AR319" i="4"/>
  <c r="AQ319" i="4"/>
  <c r="AP319" i="4"/>
  <c r="AO319" i="4"/>
  <c r="AN319" i="4"/>
  <c r="AM319" i="4"/>
  <c r="AL319" i="4"/>
  <c r="AK319" i="4"/>
  <c r="AJ319" i="4"/>
  <c r="AI319" i="4"/>
  <c r="AH319" i="4"/>
  <c r="AG319" i="4"/>
  <c r="AF319" i="4"/>
  <c r="AE319" i="4"/>
  <c r="AD319" i="4"/>
  <c r="AC319" i="4"/>
  <c r="AB319" i="4"/>
  <c r="AA319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BA318" i="4"/>
  <c r="AZ318" i="4"/>
  <c r="AY318" i="4"/>
  <c r="AX318" i="4"/>
  <c r="AW318" i="4"/>
  <c r="AV318" i="4"/>
  <c r="AU318" i="4"/>
  <c r="AT318" i="4"/>
  <c r="AS318" i="4"/>
  <c r="AR318" i="4"/>
  <c r="AQ318" i="4"/>
  <c r="AP318" i="4"/>
  <c r="AO318" i="4"/>
  <c r="AN318" i="4"/>
  <c r="AM318" i="4"/>
  <c r="AL318" i="4"/>
  <c r="AK318" i="4"/>
  <c r="AJ318" i="4"/>
  <c r="AI318" i="4"/>
  <c r="AH318" i="4"/>
  <c r="AG318" i="4"/>
  <c r="AF318" i="4"/>
  <c r="AE318" i="4"/>
  <c r="AD318" i="4"/>
  <c r="AC318" i="4"/>
  <c r="AB318" i="4"/>
  <c r="AA318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BA316" i="4"/>
  <c r="AZ316" i="4"/>
  <c r="AY316" i="4"/>
  <c r="AX316" i="4"/>
  <c r="AW316" i="4"/>
  <c r="AV316" i="4"/>
  <c r="AU316" i="4"/>
  <c r="AT316" i="4"/>
  <c r="AS316" i="4"/>
  <c r="AR316" i="4"/>
  <c r="AQ316" i="4"/>
  <c r="AP316" i="4"/>
  <c r="AO316" i="4"/>
  <c r="AN316" i="4"/>
  <c r="AM316" i="4"/>
  <c r="AL316" i="4"/>
  <c r="AK316" i="4"/>
  <c r="AJ316" i="4"/>
  <c r="AI316" i="4"/>
  <c r="AH316" i="4"/>
  <c r="AG316" i="4"/>
  <c r="AF316" i="4"/>
  <c r="AE316" i="4"/>
  <c r="AD316" i="4"/>
  <c r="AC316" i="4"/>
  <c r="AB316" i="4"/>
  <c r="AA316" i="4"/>
  <c r="Z316" i="4"/>
  <c r="Y316" i="4"/>
  <c r="X316" i="4"/>
  <c r="W316" i="4"/>
  <c r="V316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H316" i="4"/>
  <c r="G316" i="4"/>
  <c r="F316" i="4"/>
  <c r="BA315" i="4"/>
  <c r="BA317" i="4" s="1"/>
  <c r="AZ315" i="4"/>
  <c r="AZ317" i="4" s="1"/>
  <c r="AY315" i="4"/>
  <c r="AY317" i="4" s="1"/>
  <c r="AX315" i="4"/>
  <c r="AX317" i="4" s="1"/>
  <c r="AW315" i="4"/>
  <c r="AW317" i="4" s="1"/>
  <c r="AV315" i="4"/>
  <c r="AV317" i="4" s="1"/>
  <c r="AU315" i="4"/>
  <c r="AT315" i="4"/>
  <c r="AT317" i="4" s="1"/>
  <c r="AS315" i="4"/>
  <c r="AS317" i="4" s="1"/>
  <c r="AR315" i="4"/>
  <c r="AR317" i="4" s="1"/>
  <c r="AQ315" i="4"/>
  <c r="AQ317" i="4" s="1"/>
  <c r="AP315" i="4"/>
  <c r="AP317" i="4" s="1"/>
  <c r="AO315" i="4"/>
  <c r="AO317" i="4" s="1"/>
  <c r="AN315" i="4"/>
  <c r="AN317" i="4" s="1"/>
  <c r="AM315" i="4"/>
  <c r="AL315" i="4"/>
  <c r="AL317" i="4" s="1"/>
  <c r="AK315" i="4"/>
  <c r="AK317" i="4" s="1"/>
  <c r="AJ315" i="4"/>
  <c r="AJ317" i="4" s="1"/>
  <c r="AI315" i="4"/>
  <c r="AI317" i="4" s="1"/>
  <c r="AH315" i="4"/>
  <c r="AH317" i="4" s="1"/>
  <c r="AG315" i="4"/>
  <c r="AG317" i="4" s="1"/>
  <c r="AF315" i="4"/>
  <c r="AF317" i="4" s="1"/>
  <c r="AE315" i="4"/>
  <c r="AD315" i="4"/>
  <c r="AD317" i="4" s="1"/>
  <c r="AC315" i="4"/>
  <c r="AC317" i="4" s="1"/>
  <c r="AB315" i="4"/>
  <c r="AB317" i="4" s="1"/>
  <c r="AA315" i="4"/>
  <c r="AA317" i="4" s="1"/>
  <c r="Z315" i="4"/>
  <c r="Z317" i="4" s="1"/>
  <c r="Y315" i="4"/>
  <c r="Y317" i="4" s="1"/>
  <c r="X315" i="4"/>
  <c r="X317" i="4" s="1"/>
  <c r="W315" i="4"/>
  <c r="V315" i="4"/>
  <c r="V317" i="4" s="1"/>
  <c r="U315" i="4"/>
  <c r="U317" i="4" s="1"/>
  <c r="T315" i="4"/>
  <c r="T317" i="4" s="1"/>
  <c r="S315" i="4"/>
  <c r="S317" i="4" s="1"/>
  <c r="R315" i="4"/>
  <c r="R317" i="4" s="1"/>
  <c r="Q315" i="4"/>
  <c r="Q317" i="4" s="1"/>
  <c r="P315" i="4"/>
  <c r="P317" i="4" s="1"/>
  <c r="O315" i="4"/>
  <c r="N315" i="4"/>
  <c r="N317" i="4" s="1"/>
  <c r="M315" i="4"/>
  <c r="M317" i="4" s="1"/>
  <c r="L315" i="4"/>
  <c r="L317" i="4" s="1"/>
  <c r="K315" i="4"/>
  <c r="K317" i="4" s="1"/>
  <c r="J315" i="4"/>
  <c r="J317" i="4" s="1"/>
  <c r="I315" i="4"/>
  <c r="I317" i="4" s="1"/>
  <c r="H315" i="4"/>
  <c r="H317" i="4" s="1"/>
  <c r="G315" i="4"/>
  <c r="F315" i="4"/>
  <c r="F317" i="4" s="1"/>
  <c r="E317" i="4" l="1"/>
  <c r="G317" i="4"/>
  <c r="O317" i="4"/>
  <c r="W317" i="4"/>
  <c r="AE317" i="4"/>
  <c r="AM317" i="4"/>
  <c r="AU317" i="4"/>
</calcChain>
</file>

<file path=xl/sharedStrings.xml><?xml version="1.0" encoding="utf-8"?>
<sst xmlns="http://schemas.openxmlformats.org/spreadsheetml/2006/main" count="1636" uniqueCount="608">
  <si>
    <t>Ag_MS</t>
  </si>
  <si>
    <t>Al_OES</t>
  </si>
  <si>
    <t>As_MS</t>
  </si>
  <si>
    <t>Au_MS</t>
  </si>
  <si>
    <t>Ba_OES</t>
  </si>
  <si>
    <t>Be_MS</t>
  </si>
  <si>
    <t>Bi_MS</t>
  </si>
  <si>
    <t>Ca_OES</t>
  </si>
  <si>
    <t>Cd_MS</t>
  </si>
  <si>
    <t>Ce_MS</t>
  </si>
  <si>
    <t>Co_MS</t>
  </si>
  <si>
    <t>Cr_OES</t>
  </si>
  <si>
    <t>Cs_MS</t>
  </si>
  <si>
    <t>Cu_MS</t>
  </si>
  <si>
    <t>Fe_OES</t>
  </si>
  <si>
    <t>Ga_MS</t>
  </si>
  <si>
    <t>Ge_MS</t>
  </si>
  <si>
    <t>Hf_MS</t>
  </si>
  <si>
    <t>Hg_MS</t>
  </si>
  <si>
    <t>In_MS</t>
  </si>
  <si>
    <t>K_OES</t>
  </si>
  <si>
    <t>La_MS</t>
  </si>
  <si>
    <t>Li_OES</t>
  </si>
  <si>
    <t>Mg_OES</t>
  </si>
  <si>
    <t>Mn_OES</t>
  </si>
  <si>
    <t>Mo_MS</t>
  </si>
  <si>
    <t>Nb_MS</t>
  </si>
  <si>
    <t>Ni_MS</t>
  </si>
  <si>
    <t>Pb_MS</t>
  </si>
  <si>
    <t>Pt_MS</t>
  </si>
  <si>
    <t>Rb_MS</t>
  </si>
  <si>
    <t>Re_MS</t>
  </si>
  <si>
    <t>S_OES</t>
  </si>
  <si>
    <t>Sb_MS</t>
  </si>
  <si>
    <t>Sc_OES</t>
  </si>
  <si>
    <t>Se_MS</t>
  </si>
  <si>
    <t>Sn_MS</t>
  </si>
  <si>
    <t>Sr_OES</t>
  </si>
  <si>
    <t>Ta_MS</t>
  </si>
  <si>
    <t>Te_MS</t>
  </si>
  <si>
    <t>Th_MS</t>
  </si>
  <si>
    <t>Ti_OES</t>
  </si>
  <si>
    <t>Tl_MS</t>
  </si>
  <si>
    <t>U_MS</t>
  </si>
  <si>
    <t>V_OES</t>
  </si>
  <si>
    <t>W_MS</t>
  </si>
  <si>
    <t>Y_MS</t>
  </si>
  <si>
    <t>Zn_MS</t>
  </si>
  <si>
    <t>Zr_MS</t>
  </si>
  <si>
    <t>Row Labels</t>
  </si>
  <si>
    <t>SchemeID</t>
  </si>
  <si>
    <t>SampleID</t>
  </si>
  <si>
    <t>JobID</t>
  </si>
  <si>
    <t>ppm</t>
  </si>
  <si>
    <t>ppb</t>
  </si>
  <si>
    <t>QC_UFF_320</t>
  </si>
  <si>
    <t>UFF_MAR</t>
  </si>
  <si>
    <t>SID0700358</t>
  </si>
  <si>
    <t>ALW005653</t>
  </si>
  <si>
    <t>SID0700507</t>
  </si>
  <si>
    <t>SID0700657</t>
  </si>
  <si>
    <t>SID0700807</t>
  </si>
  <si>
    <t>SID0700957</t>
  </si>
  <si>
    <t>SID0701407</t>
  </si>
  <si>
    <t>ALW005653A</t>
  </si>
  <si>
    <t>SID0701556</t>
  </si>
  <si>
    <t>SID0701706</t>
  </si>
  <si>
    <t>SID0701856</t>
  </si>
  <si>
    <t>SID0702006</t>
  </si>
  <si>
    <t>SID0702703</t>
  </si>
  <si>
    <t>ALW005667</t>
  </si>
  <si>
    <t>SID0702853</t>
  </si>
  <si>
    <t>SID0703003</t>
  </si>
  <si>
    <t>SID0703131</t>
  </si>
  <si>
    <t>ALW005667A</t>
  </si>
  <si>
    <t>SID0703281</t>
  </si>
  <si>
    <t>SID0703431</t>
  </si>
  <si>
    <t>SID0703903</t>
  </si>
  <si>
    <t>ALW005658</t>
  </si>
  <si>
    <t>SID0704053</t>
  </si>
  <si>
    <t>SID0704203</t>
  </si>
  <si>
    <t>SID0704551</t>
  </si>
  <si>
    <t>ALW005658A</t>
  </si>
  <si>
    <t>SID0704701</t>
  </si>
  <si>
    <t>SID0704851</t>
  </si>
  <si>
    <t>SID0705226</t>
  </si>
  <si>
    <t>ALW005668</t>
  </si>
  <si>
    <t>SID0705376</t>
  </si>
  <si>
    <t>SID0705526</t>
  </si>
  <si>
    <t>SID0705547</t>
  </si>
  <si>
    <t>ALW005668A</t>
  </si>
  <si>
    <t>SID0705697</t>
  </si>
  <si>
    <t>SID0705847</t>
  </si>
  <si>
    <t>SID0706479</t>
  </si>
  <si>
    <t>ALW005670</t>
  </si>
  <si>
    <t>SID0706629</t>
  </si>
  <si>
    <t>SID0706779</t>
  </si>
  <si>
    <t>SID0706929</t>
  </si>
  <si>
    <t>SID0707085</t>
  </si>
  <si>
    <t>ALW005671</t>
  </si>
  <si>
    <t>SID0707235</t>
  </si>
  <si>
    <t>SID0707489</t>
  </si>
  <si>
    <t>ALW005678</t>
  </si>
  <si>
    <t>SID0707639</t>
  </si>
  <si>
    <t>SID0707789</t>
  </si>
  <si>
    <t>SID0707885</t>
  </si>
  <si>
    <t>ALW005679</t>
  </si>
  <si>
    <t>SID0708035</t>
  </si>
  <si>
    <t>SID0708185</t>
  </si>
  <si>
    <t>SID0708335</t>
  </si>
  <si>
    <t>SID0708519</t>
  </si>
  <si>
    <t>ALW005691</t>
  </si>
  <si>
    <t>SID0708669</t>
  </si>
  <si>
    <t>SID0708819</t>
  </si>
  <si>
    <t>SID0708969</t>
  </si>
  <si>
    <t>SID0709115</t>
  </si>
  <si>
    <t>SID0709396</t>
  </si>
  <si>
    <t>ALW005699</t>
  </si>
  <si>
    <t>SID0709546</t>
  </si>
  <si>
    <t>SID0709696</t>
  </si>
  <si>
    <t>SID0710846</t>
  </si>
  <si>
    <t>ALW005702</t>
  </si>
  <si>
    <t>SID0710996</t>
  </si>
  <si>
    <t>SID0711146</t>
  </si>
  <si>
    <t>SID0711296</t>
  </si>
  <si>
    <t>SID0711350</t>
  </si>
  <si>
    <t>ALW005702A</t>
  </si>
  <si>
    <t>SID0711500</t>
  </si>
  <si>
    <t>SID0711650</t>
  </si>
  <si>
    <t>SID0711800</t>
  </si>
  <si>
    <t>SID0711854</t>
  </si>
  <si>
    <t>ALW005702B</t>
  </si>
  <si>
    <t>SID0712004</t>
  </si>
  <si>
    <t>SID0712154</t>
  </si>
  <si>
    <t>SID0716245</t>
  </si>
  <si>
    <t>ALW005722</t>
  </si>
  <si>
    <t>SID0716395</t>
  </si>
  <si>
    <t>SID0716545</t>
  </si>
  <si>
    <t>SID0716628</t>
  </si>
  <si>
    <t>ALW005722A</t>
  </si>
  <si>
    <t>SID0716778</t>
  </si>
  <si>
    <t>SID0716928</t>
  </si>
  <si>
    <t>SID0717053</t>
  </si>
  <si>
    <t>ALW005722B</t>
  </si>
  <si>
    <t>SID0717203</t>
  </si>
  <si>
    <t>SID0717353</t>
  </si>
  <si>
    <t>SID0717456</t>
  </si>
  <si>
    <t>ALW005722C</t>
  </si>
  <si>
    <t>SID0717606</t>
  </si>
  <si>
    <t>SID0717756</t>
  </si>
  <si>
    <t>SID0719084</t>
  </si>
  <si>
    <t>ALW005738</t>
  </si>
  <si>
    <t>SID0719233</t>
  </si>
  <si>
    <t>SID0719383</t>
  </si>
  <si>
    <t>SID0719477</t>
  </si>
  <si>
    <t>ALW005738A</t>
  </si>
  <si>
    <t>SID0719626</t>
  </si>
  <si>
    <t>SID0719776</t>
  </si>
  <si>
    <t>SID0719926</t>
  </si>
  <si>
    <t>SID0719979</t>
  </si>
  <si>
    <t>ALW005738B</t>
  </si>
  <si>
    <t>SID0720128</t>
  </si>
  <si>
    <t>SID0720278</t>
  </si>
  <si>
    <t>SID0720428</t>
  </si>
  <si>
    <t>SID0723347</t>
  </si>
  <si>
    <t>ALW005764</t>
  </si>
  <si>
    <t>SID0723496</t>
  </si>
  <si>
    <t>SID0723646</t>
  </si>
  <si>
    <t>SID0723696</t>
  </si>
  <si>
    <t>SID0723798</t>
  </si>
  <si>
    <t>ALW005764A</t>
  </si>
  <si>
    <t>SID0723947</t>
  </si>
  <si>
    <t>SID0724097</t>
  </si>
  <si>
    <t>SID0724229</t>
  </si>
  <si>
    <t>SID0724346</t>
  </si>
  <si>
    <t>ALW005765</t>
  </si>
  <si>
    <t>SID0724495</t>
  </si>
  <si>
    <t>SID0724645</t>
  </si>
  <si>
    <t>SID0724760</t>
  </si>
  <si>
    <t>ALW005765A</t>
  </si>
  <si>
    <t>SID0724909</t>
  </si>
  <si>
    <t>SID0725059</t>
  </si>
  <si>
    <t>SID0725163</t>
  </si>
  <si>
    <t>ALW005765B</t>
  </si>
  <si>
    <t>SID0725312</t>
  </si>
  <si>
    <t>SID0725462</t>
  </si>
  <si>
    <t>SID0725609</t>
  </si>
  <si>
    <t>SID0726704</t>
  </si>
  <si>
    <t>ALW005774</t>
  </si>
  <si>
    <t>SID0726853</t>
  </si>
  <si>
    <t>SID0726936</t>
  </si>
  <si>
    <t>ALW005775</t>
  </si>
  <si>
    <t>SID0727085</t>
  </si>
  <si>
    <t>SID0727235</t>
  </si>
  <si>
    <t>SID0727385</t>
  </si>
  <si>
    <t>SID0727542</t>
  </si>
  <si>
    <t>ALW005775A</t>
  </si>
  <si>
    <t>SID0727691</t>
  </si>
  <si>
    <t>SID0727841</t>
  </si>
  <si>
    <t>SID0728417</t>
  </si>
  <si>
    <t>ALW005775B</t>
  </si>
  <si>
    <t>SID0728566</t>
  </si>
  <si>
    <t>SID0731115</t>
  </si>
  <si>
    <t>ALW005798</t>
  </si>
  <si>
    <t>SID0731264</t>
  </si>
  <si>
    <t>SID0731414</t>
  </si>
  <si>
    <t>SID0732548</t>
  </si>
  <si>
    <t>ALW005798A</t>
  </si>
  <si>
    <t>SID0732697</t>
  </si>
  <si>
    <t>SID0732847</t>
  </si>
  <si>
    <t>SID0732945</t>
  </si>
  <si>
    <t>ALW005798B</t>
  </si>
  <si>
    <t>SID0733094</t>
  </si>
  <si>
    <t>SID0733244</t>
  </si>
  <si>
    <t>SID0742148</t>
  </si>
  <si>
    <t>ALW005850</t>
  </si>
  <si>
    <t>SID0742298</t>
  </si>
  <si>
    <t>SID0742449</t>
  </si>
  <si>
    <t>SID0742914</t>
  </si>
  <si>
    <t>ALW005850B</t>
  </si>
  <si>
    <t>SID0744807</t>
  </si>
  <si>
    <t>ALW005829</t>
  </si>
  <si>
    <t>SID0744808</t>
  </si>
  <si>
    <t>SID0744809</t>
  </si>
  <si>
    <t>SID0746614</t>
  </si>
  <si>
    <t>ALW005850A</t>
  </si>
  <si>
    <t>SID0746763</t>
  </si>
  <si>
    <t>SID0746913</t>
  </si>
  <si>
    <t>SID0747946</t>
  </si>
  <si>
    <t>ALW005864</t>
  </si>
  <si>
    <t>SID0748095</t>
  </si>
  <si>
    <t>SID0748245</t>
  </si>
  <si>
    <t>SID0748395</t>
  </si>
  <si>
    <t>SID0748405</t>
  </si>
  <si>
    <t>ALW005864A</t>
  </si>
  <si>
    <t>SID0748554</t>
  </si>
  <si>
    <t>SID0748704</t>
  </si>
  <si>
    <t>SID0748738</t>
  </si>
  <si>
    <t>ALW005864B</t>
  </si>
  <si>
    <t>SID0748887</t>
  </si>
  <si>
    <t>SID0749367</t>
  </si>
  <si>
    <t>ALW005878</t>
  </si>
  <si>
    <t>SID0750241</t>
  </si>
  <si>
    <t>ALW005878A</t>
  </si>
  <si>
    <t>SID0750390</t>
  </si>
  <si>
    <t>SID0750540</t>
  </si>
  <si>
    <t>SID0750690</t>
  </si>
  <si>
    <t>SID0750840</t>
  </si>
  <si>
    <t>SID0751062</t>
  </si>
  <si>
    <t>ALW005886</t>
  </si>
  <si>
    <t>SID0751211</t>
  </si>
  <si>
    <t>SID0755088</t>
  </si>
  <si>
    <t xml:space="preserve">ALW005915 </t>
  </si>
  <si>
    <t>SID0755119</t>
  </si>
  <si>
    <t>ALW005915A</t>
  </si>
  <si>
    <t>SID0755337</t>
  </si>
  <si>
    <t>ALW005915B</t>
  </si>
  <si>
    <t>SID0755486</t>
  </si>
  <si>
    <t>SID0755636</t>
  </si>
  <si>
    <t>SID0755749</t>
  </si>
  <si>
    <t>ALW005915C</t>
  </si>
  <si>
    <t>SID0755898</t>
  </si>
  <si>
    <t>SID0756048</t>
  </si>
  <si>
    <t>SID0756461</t>
  </si>
  <si>
    <t>ALW005919</t>
  </si>
  <si>
    <t>SID0756610</t>
  </si>
  <si>
    <t>SID0756760</t>
  </si>
  <si>
    <t>SID0757064</t>
  </si>
  <si>
    <t>SID0757713</t>
  </si>
  <si>
    <t>ALW005919A</t>
  </si>
  <si>
    <t>SID0757862</t>
  </si>
  <si>
    <t>SID0758012</t>
  </si>
  <si>
    <t>SID0758162</t>
  </si>
  <si>
    <t>SID0761761</t>
  </si>
  <si>
    <t>ALW005940</t>
  </si>
  <si>
    <t>SID0761910</t>
  </si>
  <si>
    <t>SID0762060</t>
  </si>
  <si>
    <t>SID0763350</t>
  </si>
  <si>
    <t>ALW005943</t>
  </si>
  <si>
    <t>SID0763499</t>
  </si>
  <si>
    <t>SID0763649</t>
  </si>
  <si>
    <t>SID0764284</t>
  </si>
  <si>
    <t>ALW005958</t>
  </si>
  <si>
    <t>SID0764474</t>
  </si>
  <si>
    <t>ALW005943A</t>
  </si>
  <si>
    <t>SID0764623</t>
  </si>
  <si>
    <t>SID0764773</t>
  </si>
  <si>
    <t>SID0765973</t>
  </si>
  <si>
    <t>ALW005943B</t>
  </si>
  <si>
    <t>SID0766122</t>
  </si>
  <si>
    <t>SID0766272</t>
  </si>
  <si>
    <t>SID0766443</t>
  </si>
  <si>
    <t>ALW005943C</t>
  </si>
  <si>
    <t>SID0766977</t>
  </si>
  <si>
    <t>ALW005957</t>
  </si>
  <si>
    <t>SID0767126</t>
  </si>
  <si>
    <t>SID0767276</t>
  </si>
  <si>
    <t>SID0767426</t>
  </si>
  <si>
    <t>SID0767572</t>
  </si>
  <si>
    <t>ALW005957A</t>
  </si>
  <si>
    <t>SID0767721</t>
  </si>
  <si>
    <t>SID0767871</t>
  </si>
  <si>
    <t>SID0768021</t>
  </si>
  <si>
    <t>SID0770284</t>
  </si>
  <si>
    <t>ALW005957C</t>
  </si>
  <si>
    <t>SID0770433</t>
  </si>
  <si>
    <t>SID0770583</t>
  </si>
  <si>
    <t>SID0770733</t>
  </si>
  <si>
    <t>SID0770788</t>
  </si>
  <si>
    <t>ALW005957D</t>
  </si>
  <si>
    <t>SID0770937</t>
  </si>
  <si>
    <t>SID0771092</t>
  </si>
  <si>
    <t>ALW005957B</t>
  </si>
  <si>
    <t>SID0771241</t>
  </si>
  <si>
    <t>SID0771391</t>
  </si>
  <si>
    <t>SID0771541</t>
  </si>
  <si>
    <t>SID0774870</t>
  </si>
  <si>
    <t>ALW005966</t>
  </si>
  <si>
    <t>SID0775019</t>
  </si>
  <si>
    <t>SID0775169</t>
  </si>
  <si>
    <t>SID0775204</t>
  </si>
  <si>
    <t>ALW005966A</t>
  </si>
  <si>
    <t>SID0775353</t>
  </si>
  <si>
    <t>SID0775503</t>
  </si>
  <si>
    <t>SID0776932</t>
  </si>
  <si>
    <t>ALW005986</t>
  </si>
  <si>
    <t>SID0776952</t>
  </si>
  <si>
    <t>SID0777540</t>
  </si>
  <si>
    <t>1CH005940</t>
  </si>
  <si>
    <t>SID0781496</t>
  </si>
  <si>
    <t>ALW006013</t>
  </si>
  <si>
    <t>SID0781645</t>
  </si>
  <si>
    <t>SID0781795</t>
  </si>
  <si>
    <t>SID0782721</t>
  </si>
  <si>
    <t>ALW006048</t>
  </si>
  <si>
    <t>SID0782735</t>
  </si>
  <si>
    <t>SID0782752</t>
  </si>
  <si>
    <t>ALW006013A</t>
  </si>
  <si>
    <t>SID0782901</t>
  </si>
  <si>
    <t>SID0783051</t>
  </si>
  <si>
    <t>SID0783157</t>
  </si>
  <si>
    <t>ALW005999</t>
  </si>
  <si>
    <t>SID0783306</t>
  </si>
  <si>
    <t>SID0783468</t>
  </si>
  <si>
    <t>ALW006043</t>
  </si>
  <si>
    <t>SID0783498</t>
  </si>
  <si>
    <t>SID0783699</t>
  </si>
  <si>
    <t>ALW005970</t>
  </si>
  <si>
    <t>SID0783700</t>
  </si>
  <si>
    <t>SID0783701</t>
  </si>
  <si>
    <t>SID0783819</t>
  </si>
  <si>
    <t>ALW006013B</t>
  </si>
  <si>
    <t>SID0783968</t>
  </si>
  <si>
    <t>SID0784118</t>
  </si>
  <si>
    <t>SID0784597</t>
  </si>
  <si>
    <t>ALW006035</t>
  </si>
  <si>
    <t>SID0784746</t>
  </si>
  <si>
    <t>SID0784896</t>
  </si>
  <si>
    <t>SID0785000</t>
  </si>
  <si>
    <t>ALW006035A</t>
  </si>
  <si>
    <t>SID0785148</t>
  </si>
  <si>
    <t>SID0785298</t>
  </si>
  <si>
    <t>SID0785398</t>
  </si>
  <si>
    <t>ALW006035B</t>
  </si>
  <si>
    <t>SID0785547</t>
  </si>
  <si>
    <t>SID0785697</t>
  </si>
  <si>
    <t>SID0785775</t>
  </si>
  <si>
    <t>ALW006035C</t>
  </si>
  <si>
    <t>SID0785924</t>
  </si>
  <si>
    <t>SID0786074</t>
  </si>
  <si>
    <t>SID0787407</t>
  </si>
  <si>
    <t>ALW006027</t>
  </si>
  <si>
    <t>SID0787556</t>
  </si>
  <si>
    <t>SID0787706</t>
  </si>
  <si>
    <t>SID0787823</t>
  </si>
  <si>
    <t>ALW006027B</t>
  </si>
  <si>
    <t>SID0787972</t>
  </si>
  <si>
    <t>SID0788122</t>
  </si>
  <si>
    <t>SID0788236</t>
  </si>
  <si>
    <t>ALW006027A</t>
  </si>
  <si>
    <t>SID0788385</t>
  </si>
  <si>
    <t>SID0788535</t>
  </si>
  <si>
    <t>SID0788648</t>
  </si>
  <si>
    <t>ALW006027C</t>
  </si>
  <si>
    <t>SID0788797</t>
  </si>
  <si>
    <t>SID0790222</t>
  </si>
  <si>
    <t>ALW006071</t>
  </si>
  <si>
    <t>SID0790242</t>
  </si>
  <si>
    <t>SID0791150</t>
  </si>
  <si>
    <t>ALW006032</t>
  </si>
  <si>
    <t>SID0791299</t>
  </si>
  <si>
    <t>SID0791449</t>
  </si>
  <si>
    <t>SID0791599</t>
  </si>
  <si>
    <t>SID0791749</t>
  </si>
  <si>
    <t>SID0791938</t>
  </si>
  <si>
    <t>ALW006033</t>
  </si>
  <si>
    <t>SID0792087</t>
  </si>
  <si>
    <t>SID0792237</t>
  </si>
  <si>
    <t>SID0792490</t>
  </si>
  <si>
    <t>ALW006033A</t>
  </si>
  <si>
    <t>SID0792639</t>
  </si>
  <si>
    <t>SID0792789</t>
  </si>
  <si>
    <t>SID0793044</t>
  </si>
  <si>
    <t>ALW006029</t>
  </si>
  <si>
    <t>SID0793193</t>
  </si>
  <si>
    <t>SID0793343</t>
  </si>
  <si>
    <t>SID0793824</t>
  </si>
  <si>
    <t>ALW006029A</t>
  </si>
  <si>
    <t>SID0793973</t>
  </si>
  <si>
    <t>SID0794123</t>
  </si>
  <si>
    <t>SID0794187</t>
  </si>
  <si>
    <t>ALW006029B</t>
  </si>
  <si>
    <t>SID0794336</t>
  </si>
  <si>
    <t>SID0794486</t>
  </si>
  <si>
    <t>SID0794550</t>
  </si>
  <si>
    <t>ALW006029C</t>
  </si>
  <si>
    <t>SID0794699</t>
  </si>
  <si>
    <t>SID0794849</t>
  </si>
  <si>
    <t>SID0795515</t>
  </si>
  <si>
    <t>ALW006060</t>
  </si>
  <si>
    <t>SID0795664</t>
  </si>
  <si>
    <t>SID0795814</t>
  </si>
  <si>
    <t>SID0795964</t>
  </si>
  <si>
    <t>SID0796901</t>
  </si>
  <si>
    <t>ALW006035D</t>
  </si>
  <si>
    <t>SID0796930</t>
  </si>
  <si>
    <t>SID0797049</t>
  </si>
  <si>
    <t>ALW006060A</t>
  </si>
  <si>
    <t>SID0797198</t>
  </si>
  <si>
    <t>SID0797348</t>
  </si>
  <si>
    <t>SID0797498</t>
  </si>
  <si>
    <t>SID0797648</t>
  </si>
  <si>
    <t>SID0797817</t>
  </si>
  <si>
    <t>ALW006060B</t>
  </si>
  <si>
    <t>SID0797966</t>
  </si>
  <si>
    <t>SID0798115</t>
  </si>
  <si>
    <t>SID0798495</t>
  </si>
  <si>
    <t>ALW006050</t>
  </si>
  <si>
    <t>SID0798644</t>
  </si>
  <si>
    <t>SID0799445</t>
  </si>
  <si>
    <t>ALW006087</t>
  </si>
  <si>
    <t>SID0799594</t>
  </si>
  <si>
    <t>SID0800275</t>
  </si>
  <si>
    <t>ALW006109</t>
  </si>
  <si>
    <t>SID0800324</t>
  </si>
  <si>
    <t>SID0801244</t>
  </si>
  <si>
    <t>ALW006051</t>
  </si>
  <si>
    <t>SID0801393</t>
  </si>
  <si>
    <t>SID0801543</t>
  </si>
  <si>
    <t>SID0801693</t>
  </si>
  <si>
    <t>SID0801843</t>
  </si>
  <si>
    <t>SID0802074</t>
  </si>
  <si>
    <t>ALW006051A</t>
  </si>
  <si>
    <t>SID0802223</t>
  </si>
  <si>
    <t>SID0802373</t>
  </si>
  <si>
    <t>SID0802523</t>
  </si>
  <si>
    <t>SID0803153</t>
  </si>
  <si>
    <t>ALW006028</t>
  </si>
  <si>
    <t>SID0803302</t>
  </si>
  <si>
    <t>SID0803452</t>
  </si>
  <si>
    <t>SID0803602</t>
  </si>
  <si>
    <t>SID0803752</t>
  </si>
  <si>
    <t>SID0805249</t>
  </si>
  <si>
    <t>ALW006028A</t>
  </si>
  <si>
    <t>SID0805399</t>
  </si>
  <si>
    <t>SID0805549</t>
  </si>
  <si>
    <t>SID0805699</t>
  </si>
  <si>
    <t>SID0811445</t>
  </si>
  <si>
    <t>ALW006067</t>
  </si>
  <si>
    <t>SID0811594</t>
  </si>
  <si>
    <t>SID0811744</t>
  </si>
  <si>
    <t>STDEV</t>
  </si>
  <si>
    <t>MEAN</t>
  </si>
  <si>
    <t>%REL StD DEV</t>
  </si>
  <si>
    <t>Count</t>
  </si>
  <si>
    <t>Max</t>
  </si>
  <si>
    <t>Min</t>
  </si>
  <si>
    <t>SD</t>
  </si>
  <si>
    <t>ElementID</t>
  </si>
  <si>
    <t>Unit</t>
  </si>
  <si>
    <t>DL</t>
  </si>
  <si>
    <t>Ag</t>
  </si>
  <si>
    <t>Al</t>
  </si>
  <si>
    <t>As</t>
  </si>
  <si>
    <t>Au</t>
  </si>
  <si>
    <t>Ba</t>
  </si>
  <si>
    <t>Be</t>
  </si>
  <si>
    <t>Bi</t>
  </si>
  <si>
    <t>Br</t>
  </si>
  <si>
    <t>Ca</t>
  </si>
  <si>
    <t>Cd</t>
  </si>
  <si>
    <t>Ce</t>
  </si>
  <si>
    <t>Co</t>
  </si>
  <si>
    <t>Cr</t>
  </si>
  <si>
    <t>Cs</t>
  </si>
  <si>
    <t>Cu</t>
  </si>
  <si>
    <t>Fe</t>
  </si>
  <si>
    <t>Ga</t>
  </si>
  <si>
    <t>Ge</t>
  </si>
  <si>
    <t>Hf</t>
  </si>
  <si>
    <t>Hg</t>
  </si>
  <si>
    <t>I</t>
  </si>
  <si>
    <t>In</t>
  </si>
  <si>
    <t>K</t>
  </si>
  <si>
    <t>La</t>
  </si>
  <si>
    <t>Li</t>
  </si>
  <si>
    <t>Mg</t>
  </si>
  <si>
    <t>Mn</t>
  </si>
  <si>
    <t>Mo</t>
  </si>
  <si>
    <t>Nb</t>
  </si>
  <si>
    <t>Ni</t>
  </si>
  <si>
    <t>Pb</t>
  </si>
  <si>
    <t>Pt</t>
  </si>
  <si>
    <t>Rb</t>
  </si>
  <si>
    <t>Re</t>
  </si>
  <si>
    <t>S</t>
  </si>
  <si>
    <t>Sb</t>
  </si>
  <si>
    <t>Sc</t>
  </si>
  <si>
    <t>Se</t>
  </si>
  <si>
    <t>Sn</t>
  </si>
  <si>
    <t>Sr</t>
  </si>
  <si>
    <t>Ta</t>
  </si>
  <si>
    <t>Te</t>
  </si>
  <si>
    <t>Th</t>
  </si>
  <si>
    <t>Ti</t>
  </si>
  <si>
    <t>Tl</t>
  </si>
  <si>
    <t>U</t>
  </si>
  <si>
    <t>V</t>
  </si>
  <si>
    <t>W</t>
  </si>
  <si>
    <t>Y</t>
  </si>
  <si>
    <t>Zn</t>
  </si>
  <si>
    <t>Zr</t>
  </si>
  <si>
    <t>Constituent</t>
  </si>
  <si>
    <t>95% Tolerance Limits</t>
  </si>
  <si>
    <t>95% Confidence Limits</t>
  </si>
  <si>
    <t>Low</t>
  </si>
  <si>
    <t>High</t>
  </si>
  <si>
    <t>Analyte</t>
  </si>
  <si>
    <t>Mean value</t>
  </si>
  <si>
    <t>1SD</t>
  </si>
  <si>
    <t>95% Confidence Low</t>
  </si>
  <si>
    <t>95% Confidence High</t>
  </si>
  <si>
    <t>Method</t>
  </si>
  <si>
    <t>Ag, Silver (ppm)</t>
  </si>
  <si>
    <t>ICP-MS</t>
  </si>
  <si>
    <t>Al, Aluminium (ppm)</t>
  </si>
  <si>
    <t>ICP-OES</t>
  </si>
  <si>
    <t>As, Arsenic (ppm)</t>
  </si>
  <si>
    <t>Au, Gold (ppb)</t>
  </si>
  <si>
    <t>Ba, Barium (ppm)</t>
  </si>
  <si>
    <t>Be, Berillium (ppm)</t>
  </si>
  <si>
    <t>Bi, Bismuth (ppm)</t>
  </si>
  <si>
    <t>Ca, Calcium (ppm)</t>
  </si>
  <si>
    <t>Cd, Cadmium (ppm)</t>
  </si>
  <si>
    <t>Ce, Cerium (ppm)</t>
  </si>
  <si>
    <t>Co, Cobalt (ppm)</t>
  </si>
  <si>
    <t>Cr, Chromium (ppm)</t>
  </si>
  <si>
    <t>Cs, Ceasium (ppm)</t>
  </si>
  <si>
    <t>Cu, Copper (ppm)</t>
  </si>
  <si>
    <t>Fe, Iron (ppm)</t>
  </si>
  <si>
    <t>Ga, Gallium (ppm)</t>
  </si>
  <si>
    <t>Ge, Germanium (ppm)</t>
  </si>
  <si>
    <t>Hf, Hafnium (ppm)</t>
  </si>
  <si>
    <t>Hg, Mercury (ppm)</t>
  </si>
  <si>
    <t>In, Indium (ppm)</t>
  </si>
  <si>
    <t>K, Potassium (ppm)</t>
  </si>
  <si>
    <t>La, Lanthanum (ppm)</t>
  </si>
  <si>
    <t>Li, Lithium (ppm)</t>
  </si>
  <si>
    <t>Mg, Magnesium (ppm)</t>
  </si>
  <si>
    <t>Mn, Manganese (ppm)</t>
  </si>
  <si>
    <t>Mo, Molybdenum (ppm)</t>
  </si>
  <si>
    <t>Nb, Niobium (ppm)</t>
  </si>
  <si>
    <t>Ni, Nickel (ppm)</t>
  </si>
  <si>
    <t>Pb, Lead (ppm)</t>
  </si>
  <si>
    <t>Pt, Platinum (ppb)</t>
  </si>
  <si>
    <t>Rb, Rubidium (ppm)</t>
  </si>
  <si>
    <t>Re, Rhenium (ppm)</t>
  </si>
  <si>
    <t>S, Sulfur (ppm)</t>
  </si>
  <si>
    <t>Sb, Antimony (ppm)</t>
  </si>
  <si>
    <t>Sc, Scandium (ppm)</t>
  </si>
  <si>
    <t>Se, Selenium (ppm)</t>
  </si>
  <si>
    <t>Sn, Tin (ppm)</t>
  </si>
  <si>
    <t>Sr, Strontium (ppm)</t>
  </si>
  <si>
    <t>Ta, Tantalum (ppm)</t>
  </si>
  <si>
    <t>Te, Tellurium (ppm)</t>
  </si>
  <si>
    <t>Th, Thorium (ppm)</t>
  </si>
  <si>
    <t>Ti, Titanium (ppm)</t>
  </si>
  <si>
    <t>Tl, Thallium (ppm)</t>
  </si>
  <si>
    <t>U, Uranium (ppm)</t>
  </si>
  <si>
    <t>V, Vanadium (ppm)</t>
  </si>
  <si>
    <t>W, Tungsten (ppm)</t>
  </si>
  <si>
    <t>Y, Yttrium (ppm)</t>
  </si>
  <si>
    <t>Zn, Zinc (ppm)</t>
  </si>
  <si>
    <t>Zr, Zirconium (ppm)</t>
  </si>
  <si>
    <t xml:space="preserve">Mean Value </t>
  </si>
  <si>
    <t>Microwave-assisted aqua-regia digest of ultrafine fraction by ICP-MS</t>
  </si>
  <si>
    <t>Microwave-assisted aqua-regia digest of ultrafine fraction by ICP-OES</t>
  </si>
  <si>
    <t>Detection limits</t>
  </si>
  <si>
    <t>Confidence Limits</t>
  </si>
  <si>
    <t>Tolerance Limits</t>
  </si>
  <si>
    <t>The 95 % confidence values for each analyte were calculated using =CONFIDENCE.T(0.05, STDV, n), where STDV = 1 standard deviation, and n = number of samples.</t>
  </si>
  <si>
    <t>General</t>
  </si>
  <si>
    <t>Mean, standard deviation, confidence limits and tolerance limits for each analyte were calculated from 312 analyses for 49 elements. The data does not have a normal distribution wherefore the below methods were used for confidence and tolerance calculations.</t>
  </si>
  <si>
    <t>The lower confidence limit for each analyte was calculated by substracting the confidence value from the mean.</t>
  </si>
  <si>
    <t>The upper confidence limit for each analyte was calculated by adding the confidence value to the mean.</t>
  </si>
  <si>
    <t>The 95% confidence limits define the interval within which the mean of the assay is to be expected, and were estimated from the available data. It is expected that 1 in 20 confidence intervals will not contain the mean</t>
  </si>
  <si>
    <t>The 95% tolerance limits at 99% confidence level were estimated from the available data by using BINOM.INV to find the middle 95% of assay values, such that this will be done successfully 99% of the time this procedure is applied. This procedure is applicable to non-normally distributed samples, as these analyte assays are.</t>
  </si>
  <si>
    <t xml:space="preserve">The tolerance limits define the interval with which at least 95% of the assays of the standard for a given analyte are expected to fall. It is expected that 1 in 20 assays will fall outside of this range. The procedure that computed this interval is expected to incorrectly cover this interval 1 in 100 times – this derives from the 99% confidence level.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</si>
</sst>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9.5"/>
      <name val="Arial"/>
      <family val="2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A9CE"/>
        <bgColor indexed="64"/>
      </patternFill>
    </fill>
    <fill>
      <patternFill patternType="solid">
        <fgColor rgb="FFDADBDC"/>
        <bgColor indexed="64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2" fontId="1" fillId="2" borderId="0" xfId="0" applyNumberFormat="1" applyFont="1" applyFill="1"/>
    <xf numFmtId="1" fontId="2" fillId="0" borderId="0" xfId="0" applyNumberFormat="1" applyFont="1"/>
    <xf numFmtId="0" fontId="1" fillId="2" borderId="0" xfId="0" applyFont="1" applyFill="1"/>
    <xf numFmtId="0" fontId="2" fillId="0" borderId="0" xfId="0" applyFont="1"/>
    <xf numFmtId="0" fontId="0" fillId="0" borderId="0" xfId="0" applyFill="1"/>
    <xf numFmtId="0" fontId="1" fillId="0" borderId="0" xfId="0" applyFont="1"/>
    <xf numFmtId="0" fontId="0" fillId="0" borderId="0" xfId="0" applyAlignment="1">
      <alignment horizontal="left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0" borderId="2" xfId="0" applyBorder="1"/>
    <xf numFmtId="0" fontId="0" fillId="0" borderId="11" xfId="0" applyBorder="1"/>
    <xf numFmtId="164" fontId="0" fillId="0" borderId="0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0" xfId="0" applyNumberFormat="1" applyFill="1" applyBorder="1"/>
    <xf numFmtId="164" fontId="2" fillId="0" borderId="0" xfId="0" applyNumberFormat="1" applyFont="1" applyBorder="1"/>
    <xf numFmtId="164" fontId="2" fillId="0" borderId="0" xfId="0" applyNumberFormat="1" applyFont="1" applyFill="1" applyBorder="1"/>
    <xf numFmtId="0" fontId="6" fillId="4" borderId="14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5" borderId="17" xfId="0" applyFill="1" applyBorder="1" applyAlignment="1">
      <alignment horizontal="left"/>
    </xf>
    <xf numFmtId="164" fontId="0" fillId="5" borderId="0" xfId="0" applyNumberFormat="1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0" fillId="0" borderId="19" xfId="0" applyBorder="1" applyAlignment="1">
      <alignment horizontal="left"/>
    </xf>
    <xf numFmtId="164" fontId="0" fillId="0" borderId="20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1" fontId="0" fillId="5" borderId="0" xfId="0" applyNumberFormat="1" applyFill="1" applyBorder="1" applyAlignment="1">
      <alignment horizontal="left"/>
    </xf>
    <xf numFmtId="0" fontId="4" fillId="6" borderId="2" xfId="1" applyFont="1" applyFill="1" applyBorder="1" applyAlignment="1">
      <alignment horizontal="left" vertical="center"/>
    </xf>
    <xf numFmtId="0" fontId="4" fillId="6" borderId="0" xfId="1" applyFont="1" applyFill="1" applyBorder="1" applyAlignment="1">
      <alignment horizontal="left" vertical="center"/>
    </xf>
    <xf numFmtId="0" fontId="4" fillId="6" borderId="10" xfId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4"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ADBDC"/>
      <color rgb="FF757579"/>
      <color rgb="FF00A9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ample%20output_OREAS%2045e%20Datapa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reviations"/>
      <sheetName val="Certified Values"/>
      <sheetName val="Indicative Values"/>
      <sheetName val="Performance Gates"/>
      <sheetName val="4-Acid"/>
      <sheetName val="Aqua Regia"/>
      <sheetName val="Fire Assay"/>
      <sheetName val="Fusion ICP"/>
      <sheetName val="IRC"/>
      <sheetName val="Fusion XRF"/>
      <sheetName val="Thermogra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E4A3A-5A8B-4F47-8342-19E569A02512}">
  <dimension ref="A1:F50"/>
  <sheetViews>
    <sheetView showGridLines="0" tabSelected="1" workbookViewId="0">
      <selection activeCell="B4" sqref="B4"/>
    </sheetView>
  </sheetViews>
  <sheetFormatPr defaultRowHeight="15" x14ac:dyDescent="0.25"/>
  <cols>
    <col min="1" max="1" width="23" style="7" bestFit="1" customWidth="1"/>
    <col min="2" max="3" width="10.5703125" style="7" bestFit="1" customWidth="1"/>
    <col min="4" max="4" width="11.42578125" style="7" customWidth="1"/>
    <col min="5" max="5" width="11.5703125" style="7" customWidth="1"/>
    <col min="6" max="6" width="8.140625" style="7" bestFit="1" customWidth="1"/>
  </cols>
  <sheetData>
    <row r="1" spans="1:6" ht="45" x14ac:dyDescent="0.25">
      <c r="A1" s="19" t="s">
        <v>537</v>
      </c>
      <c r="B1" s="20" t="s">
        <v>538</v>
      </c>
      <c r="C1" s="21" t="s">
        <v>539</v>
      </c>
      <c r="D1" s="20" t="s">
        <v>540</v>
      </c>
      <c r="E1" s="20" t="s">
        <v>541</v>
      </c>
      <c r="F1" s="22" t="s">
        <v>542</v>
      </c>
    </row>
    <row r="2" spans="1:6" x14ac:dyDescent="0.25">
      <c r="A2" s="23" t="s">
        <v>543</v>
      </c>
      <c r="B2" s="24">
        <v>3.1783974358974357E-2</v>
      </c>
      <c r="C2" s="24">
        <v>4.8597367612256475E-3</v>
      </c>
      <c r="D2" s="24">
        <v>3.1242625872618026E-2</v>
      </c>
      <c r="E2" s="24">
        <v>3.2325322845330691E-2</v>
      </c>
      <c r="F2" s="25" t="s">
        <v>544</v>
      </c>
    </row>
    <row r="3" spans="1:6" x14ac:dyDescent="0.25">
      <c r="A3" s="26" t="s">
        <v>545</v>
      </c>
      <c r="B3" s="35">
        <v>97115.425007051294</v>
      </c>
      <c r="C3" s="35">
        <v>11796.418214735646</v>
      </c>
      <c r="D3" s="35">
        <v>95801.367588154637</v>
      </c>
      <c r="E3" s="35">
        <v>98429.48242594795</v>
      </c>
      <c r="F3" s="28" t="s">
        <v>546</v>
      </c>
    </row>
    <row r="4" spans="1:6" x14ac:dyDescent="0.25">
      <c r="A4" s="23" t="s">
        <v>547</v>
      </c>
      <c r="B4" s="24">
        <v>13.451307692307701</v>
      </c>
      <c r="C4" s="24">
        <v>1.386701190676412</v>
      </c>
      <c r="D4" s="24">
        <v>13.296836652519968</v>
      </c>
      <c r="E4" s="24">
        <v>13.605778732095434</v>
      </c>
      <c r="F4" s="25" t="s">
        <v>544</v>
      </c>
    </row>
    <row r="5" spans="1:6" x14ac:dyDescent="0.25">
      <c r="A5" s="26" t="s">
        <v>548</v>
      </c>
      <c r="B5" s="27">
        <v>10.14805416666667</v>
      </c>
      <c r="C5" s="27">
        <v>0.81839415392113712</v>
      </c>
      <c r="D5" s="27">
        <v>10.05688946819927</v>
      </c>
      <c r="E5" s="27">
        <v>10.23921886513407</v>
      </c>
      <c r="F5" s="28" t="s">
        <v>544</v>
      </c>
    </row>
    <row r="6" spans="1:6" x14ac:dyDescent="0.25">
      <c r="A6" s="23" t="s">
        <v>549</v>
      </c>
      <c r="B6" s="24">
        <v>91.304671153846087</v>
      </c>
      <c r="C6" s="24">
        <v>9.7074687342300479</v>
      </c>
      <c r="D6" s="24">
        <v>90.223311449848154</v>
      </c>
      <c r="E6" s="24">
        <v>92.38603085784402</v>
      </c>
      <c r="F6" s="25" t="s">
        <v>546</v>
      </c>
    </row>
    <row r="7" spans="1:6" x14ac:dyDescent="0.25">
      <c r="A7" s="26" t="s">
        <v>550</v>
      </c>
      <c r="B7" s="27">
        <v>1.5918282051282044</v>
      </c>
      <c r="C7" s="27">
        <v>0.22798972033431905</v>
      </c>
      <c r="D7" s="27">
        <v>1.5664313789065596</v>
      </c>
      <c r="E7" s="27">
        <v>1.6172250313498493</v>
      </c>
      <c r="F7" s="28" t="s">
        <v>544</v>
      </c>
    </row>
    <row r="8" spans="1:6" x14ac:dyDescent="0.25">
      <c r="A8" s="23" t="s">
        <v>551</v>
      </c>
      <c r="B8" s="24">
        <v>0.38961089743589744</v>
      </c>
      <c r="C8" s="24">
        <v>2.1915037852567792E-2</v>
      </c>
      <c r="D8" s="24">
        <v>0.38716968031801036</v>
      </c>
      <c r="E8" s="24">
        <v>0.39205211455378453</v>
      </c>
      <c r="F8" s="25" t="s">
        <v>544</v>
      </c>
    </row>
    <row r="9" spans="1:6" x14ac:dyDescent="0.25">
      <c r="A9" s="26" t="s">
        <v>552</v>
      </c>
      <c r="B9" s="27">
        <v>13386.616891987169</v>
      </c>
      <c r="C9" s="27">
        <v>1300.6578341562235</v>
      </c>
      <c r="D9" s="27">
        <v>13241.730618433045</v>
      </c>
      <c r="E9" s="27">
        <v>13531.503165541293</v>
      </c>
      <c r="F9" s="28" t="s">
        <v>546</v>
      </c>
    </row>
    <row r="10" spans="1:6" x14ac:dyDescent="0.25">
      <c r="A10" s="23" t="s">
        <v>553</v>
      </c>
      <c r="B10" s="24">
        <v>5.0668910256410259E-2</v>
      </c>
      <c r="C10" s="24">
        <v>8.4570008346529415E-3</v>
      </c>
      <c r="D10" s="24">
        <v>4.9726845937725028E-2</v>
      </c>
      <c r="E10" s="24">
        <v>5.1610974575095489E-2</v>
      </c>
      <c r="F10" s="25" t="s">
        <v>544</v>
      </c>
    </row>
    <row r="11" spans="1:6" x14ac:dyDescent="0.25">
      <c r="A11" s="26" t="s">
        <v>554</v>
      </c>
      <c r="B11" s="27">
        <v>47.023797115384589</v>
      </c>
      <c r="C11" s="27">
        <v>7.2893378122470045</v>
      </c>
      <c r="D11" s="27">
        <v>46.211804164925958</v>
      </c>
      <c r="E11" s="27">
        <v>47.83579006584322</v>
      </c>
      <c r="F11" s="28" t="s">
        <v>544</v>
      </c>
    </row>
    <row r="12" spans="1:6" x14ac:dyDescent="0.25">
      <c r="A12" s="23" t="s">
        <v>555</v>
      </c>
      <c r="B12" s="24">
        <v>20.109112500000002</v>
      </c>
      <c r="C12" s="24">
        <v>1.7429052184736835</v>
      </c>
      <c r="D12" s="24">
        <v>19.91496225107884</v>
      </c>
      <c r="E12" s="24">
        <v>20.303262748921163</v>
      </c>
      <c r="F12" s="25" t="s">
        <v>544</v>
      </c>
    </row>
    <row r="13" spans="1:6" x14ac:dyDescent="0.25">
      <c r="A13" s="26" t="s">
        <v>556</v>
      </c>
      <c r="B13" s="27">
        <v>162.40819038461552</v>
      </c>
      <c r="C13" s="27">
        <v>15.664051641503498</v>
      </c>
      <c r="D13" s="27">
        <v>160.66329944443285</v>
      </c>
      <c r="E13" s="27">
        <v>164.15308132479819</v>
      </c>
      <c r="F13" s="28" t="s">
        <v>546</v>
      </c>
    </row>
    <row r="14" spans="1:6" x14ac:dyDescent="0.25">
      <c r="A14" s="23" t="s">
        <v>557</v>
      </c>
      <c r="B14" s="24">
        <v>4.1853740384615383</v>
      </c>
      <c r="C14" s="24">
        <v>0.4775366771985296</v>
      </c>
      <c r="D14" s="24">
        <v>4.1321790260395366</v>
      </c>
      <c r="E14" s="24">
        <v>4.2385690508835401</v>
      </c>
      <c r="F14" s="25" t="s">
        <v>544</v>
      </c>
    </row>
    <row r="15" spans="1:6" x14ac:dyDescent="0.25">
      <c r="A15" s="26" t="s">
        <v>558</v>
      </c>
      <c r="B15" s="27">
        <v>51.084697115384643</v>
      </c>
      <c r="C15" s="27">
        <v>4.0465747718856129</v>
      </c>
      <c r="D15" s="27">
        <v>50.633930492557212</v>
      </c>
      <c r="E15" s="27">
        <v>51.535463738212073</v>
      </c>
      <c r="F15" s="28" t="s">
        <v>544</v>
      </c>
    </row>
    <row r="16" spans="1:6" x14ac:dyDescent="0.25">
      <c r="A16" s="23" t="s">
        <v>559</v>
      </c>
      <c r="B16" s="24">
        <v>61166.257189743606</v>
      </c>
      <c r="C16" s="24">
        <v>5652.9729265910328</v>
      </c>
      <c r="D16" s="24">
        <v>60536.546469270019</v>
      </c>
      <c r="E16" s="24">
        <v>61795.967910217194</v>
      </c>
      <c r="F16" s="25" t="s">
        <v>546</v>
      </c>
    </row>
    <row r="17" spans="1:6" x14ac:dyDescent="0.25">
      <c r="A17" s="26" t="s">
        <v>560</v>
      </c>
      <c r="B17" s="27">
        <v>21.524629166666667</v>
      </c>
      <c r="C17" s="27">
        <v>3.4447307620254315</v>
      </c>
      <c r="D17" s="27">
        <v>21.140904723234623</v>
      </c>
      <c r="E17" s="27">
        <v>21.908353610098711</v>
      </c>
      <c r="F17" s="28" t="s">
        <v>544</v>
      </c>
    </row>
    <row r="18" spans="1:6" x14ac:dyDescent="0.25">
      <c r="A18" s="23" t="s">
        <v>561</v>
      </c>
      <c r="B18" s="24">
        <v>0.19983173076923075</v>
      </c>
      <c r="C18" s="24">
        <v>4.1048452895300333E-2</v>
      </c>
      <c r="D18" s="24">
        <v>0.19525915432446553</v>
      </c>
      <c r="E18" s="24">
        <v>0.20440430721399597</v>
      </c>
      <c r="F18" s="25" t="s">
        <v>544</v>
      </c>
    </row>
    <row r="19" spans="1:6" x14ac:dyDescent="0.25">
      <c r="A19" s="26" t="s">
        <v>562</v>
      </c>
      <c r="B19" s="27">
        <v>0.30397371794871775</v>
      </c>
      <c r="C19" s="27">
        <v>9.6966506374519881E-2</v>
      </c>
      <c r="D19" s="27">
        <v>0.29317217168556808</v>
      </c>
      <c r="E19" s="27">
        <v>0.31477526421186741</v>
      </c>
      <c r="F19" s="28" t="s">
        <v>544</v>
      </c>
    </row>
    <row r="20" spans="1:6" x14ac:dyDescent="0.25">
      <c r="A20" s="23" t="s">
        <v>563</v>
      </c>
      <c r="B20" s="24">
        <v>2.4726282051282047E-2</v>
      </c>
      <c r="C20" s="24">
        <v>3.0183705955405932E-3</v>
      </c>
      <c r="D20" s="24">
        <v>2.4390051832765797E-2</v>
      </c>
      <c r="E20" s="24">
        <v>2.5062512269798297E-2</v>
      </c>
      <c r="F20" s="25" t="s">
        <v>544</v>
      </c>
    </row>
    <row r="21" spans="1:6" x14ac:dyDescent="0.25">
      <c r="A21" s="26" t="s">
        <v>564</v>
      </c>
      <c r="B21" s="27">
        <v>8.2653525641025682E-2</v>
      </c>
      <c r="C21" s="27">
        <v>7.6057974422449222E-3</v>
      </c>
      <c r="D21" s="27">
        <v>8.1806280793168179E-2</v>
      </c>
      <c r="E21" s="27">
        <v>8.3500770488883186E-2</v>
      </c>
      <c r="F21" s="28" t="s">
        <v>544</v>
      </c>
    </row>
    <row r="22" spans="1:6" x14ac:dyDescent="0.25">
      <c r="A22" s="23" t="s">
        <v>565</v>
      </c>
      <c r="B22" s="24">
        <v>5545.8906076923058</v>
      </c>
      <c r="C22" s="24">
        <v>741.1702660011407</v>
      </c>
      <c r="D22" s="24">
        <v>5463.3282341840659</v>
      </c>
      <c r="E22" s="24">
        <v>5628.4529812005458</v>
      </c>
      <c r="F22" s="25" t="s">
        <v>546</v>
      </c>
    </row>
    <row r="23" spans="1:6" x14ac:dyDescent="0.25">
      <c r="A23" s="26" t="s">
        <v>566</v>
      </c>
      <c r="B23" s="27">
        <v>24.26255384615386</v>
      </c>
      <c r="C23" s="27">
        <v>3.9710597473099201</v>
      </c>
      <c r="D23" s="27">
        <v>23.820199190118004</v>
      </c>
      <c r="E23" s="27">
        <v>24.704908502189717</v>
      </c>
      <c r="F23" s="28" t="s">
        <v>544</v>
      </c>
    </row>
    <row r="24" spans="1:6" x14ac:dyDescent="0.25">
      <c r="A24" s="23" t="s">
        <v>567</v>
      </c>
      <c r="B24" s="24">
        <v>29.891589423076905</v>
      </c>
      <c r="C24" s="24">
        <v>3.7479128591771063</v>
      </c>
      <c r="D24" s="24">
        <v>29.474092127853194</v>
      </c>
      <c r="E24" s="24">
        <v>30.309086718300616</v>
      </c>
      <c r="F24" s="25" t="s">
        <v>546</v>
      </c>
    </row>
    <row r="25" spans="1:6" x14ac:dyDescent="0.25">
      <c r="A25" s="26" t="s">
        <v>568</v>
      </c>
      <c r="B25" s="27">
        <v>5192.5564762820486</v>
      </c>
      <c r="C25" s="27">
        <v>546.70385127856832</v>
      </c>
      <c r="D25" s="27">
        <v>5131.6566134054865</v>
      </c>
      <c r="E25" s="27">
        <v>5253.4563391586107</v>
      </c>
      <c r="F25" s="28" t="s">
        <v>546</v>
      </c>
    </row>
    <row r="26" spans="1:6" x14ac:dyDescent="0.25">
      <c r="A26" s="23" t="s">
        <v>569</v>
      </c>
      <c r="B26" s="24">
        <v>614.02017147435868</v>
      </c>
      <c r="C26" s="24">
        <v>60.208404270703149</v>
      </c>
      <c r="D26" s="24">
        <v>607.31327969825861</v>
      </c>
      <c r="E26" s="24">
        <v>620.72706325045874</v>
      </c>
      <c r="F26" s="25" t="s">
        <v>546</v>
      </c>
    </row>
    <row r="27" spans="1:6" x14ac:dyDescent="0.25">
      <c r="A27" s="26" t="s">
        <v>570</v>
      </c>
      <c r="B27" s="27">
        <v>1.7821682692307685</v>
      </c>
      <c r="C27" s="27">
        <v>0.16303677800879773</v>
      </c>
      <c r="D27" s="27">
        <v>1.7640068507564854</v>
      </c>
      <c r="E27" s="27">
        <v>1.8003296877050516</v>
      </c>
      <c r="F27" s="28" t="s">
        <v>544</v>
      </c>
    </row>
    <row r="28" spans="1:6" x14ac:dyDescent="0.25">
      <c r="A28" s="23" t="s">
        <v>571</v>
      </c>
      <c r="B28" s="24">
        <v>0.77915833333333351</v>
      </c>
      <c r="C28" s="24">
        <v>0.14575075229748777</v>
      </c>
      <c r="D28" s="24">
        <v>0.76292248496988391</v>
      </c>
      <c r="E28" s="24">
        <v>0.79539418169678311</v>
      </c>
      <c r="F28" s="25" t="s">
        <v>544</v>
      </c>
    </row>
    <row r="29" spans="1:6" x14ac:dyDescent="0.25">
      <c r="A29" s="26" t="s">
        <v>572</v>
      </c>
      <c r="B29" s="27">
        <v>77.892975641025586</v>
      </c>
      <c r="C29" s="27">
        <v>6.9820351144540238</v>
      </c>
      <c r="D29" s="27">
        <v>77.115214555064384</v>
      </c>
      <c r="E29" s="27">
        <v>78.670736726986789</v>
      </c>
      <c r="F29" s="28" t="s">
        <v>544</v>
      </c>
    </row>
    <row r="30" spans="1:6" x14ac:dyDescent="0.25">
      <c r="A30" s="23" t="s">
        <v>573</v>
      </c>
      <c r="B30" s="24">
        <v>19.482358653846152</v>
      </c>
      <c r="C30" s="24">
        <v>1.503480411544875</v>
      </c>
      <c r="D30" s="24">
        <v>19.314879038170233</v>
      </c>
      <c r="E30" s="24">
        <v>19.649838269522071</v>
      </c>
      <c r="F30" s="25" t="s">
        <v>544</v>
      </c>
    </row>
    <row r="31" spans="1:6" x14ac:dyDescent="0.25">
      <c r="A31" s="26" t="s">
        <v>574</v>
      </c>
      <c r="B31" s="27">
        <v>3.918146474358974</v>
      </c>
      <c r="C31" s="27">
        <v>2.7410156359603604</v>
      </c>
      <c r="D31" s="27">
        <v>3.6128121036899041</v>
      </c>
      <c r="E31" s="27">
        <v>4.2234808450280434</v>
      </c>
      <c r="F31" s="28" t="s">
        <v>544</v>
      </c>
    </row>
    <row r="32" spans="1:6" x14ac:dyDescent="0.25">
      <c r="A32" s="23" t="s">
        <v>575</v>
      </c>
      <c r="B32" s="24">
        <v>70.760435256410275</v>
      </c>
      <c r="C32" s="24">
        <v>9.7268071550772657</v>
      </c>
      <c r="D32" s="24">
        <v>69.676921356543602</v>
      </c>
      <c r="E32" s="24">
        <v>71.843949156276949</v>
      </c>
      <c r="F32" s="25" t="s">
        <v>544</v>
      </c>
    </row>
    <row r="33" spans="1:6" x14ac:dyDescent="0.25">
      <c r="A33" s="26" t="s">
        <v>576</v>
      </c>
      <c r="B33" s="27">
        <v>2.2032258064516174E-4</v>
      </c>
      <c r="C33" s="27">
        <v>8.5179569354334612E-5</v>
      </c>
      <c r="D33" s="27">
        <v>2.1080323595255754E-4</v>
      </c>
      <c r="E33" s="27">
        <v>2.2984192533776594E-4</v>
      </c>
      <c r="F33" s="28" t="s">
        <v>544</v>
      </c>
    </row>
    <row r="34" spans="1:6" x14ac:dyDescent="0.25">
      <c r="A34" s="23" t="s">
        <v>577</v>
      </c>
      <c r="B34" s="24">
        <v>1319.6815397435892</v>
      </c>
      <c r="C34" s="24">
        <v>123.16139827025641</v>
      </c>
      <c r="D34" s="24">
        <v>1305.9620236860328</v>
      </c>
      <c r="E34" s="24">
        <v>1333.4010558011455</v>
      </c>
      <c r="F34" s="25" t="s">
        <v>546</v>
      </c>
    </row>
    <row r="35" spans="1:6" x14ac:dyDescent="0.25">
      <c r="A35" s="26" t="s">
        <v>578</v>
      </c>
      <c r="B35" s="27">
        <v>0.43724326923076928</v>
      </c>
      <c r="C35" s="27">
        <v>4.6085218346552222E-2</v>
      </c>
      <c r="D35" s="27">
        <v>0.43210962425757632</v>
      </c>
      <c r="E35" s="27">
        <v>0.44237691420396225</v>
      </c>
      <c r="F35" s="28" t="s">
        <v>544</v>
      </c>
    </row>
    <row r="36" spans="1:6" x14ac:dyDescent="0.25">
      <c r="A36" s="23" t="s">
        <v>579</v>
      </c>
      <c r="B36" s="24">
        <v>20.442022115384628</v>
      </c>
      <c r="C36" s="24">
        <v>1.9542104618129483</v>
      </c>
      <c r="D36" s="24">
        <v>20.224333601067375</v>
      </c>
      <c r="E36" s="24">
        <v>20.65971062970188</v>
      </c>
      <c r="F36" s="25" t="s">
        <v>546</v>
      </c>
    </row>
    <row r="37" spans="1:6" x14ac:dyDescent="0.25">
      <c r="A37" s="26" t="s">
        <v>580</v>
      </c>
      <c r="B37" s="27">
        <v>1.3652932692307682</v>
      </c>
      <c r="C37" s="27">
        <v>0.40961371480516023</v>
      </c>
      <c r="D37" s="27">
        <v>1.3196645087864181</v>
      </c>
      <c r="E37" s="27">
        <v>1.4109220296751184</v>
      </c>
      <c r="F37" s="28" t="s">
        <v>544</v>
      </c>
    </row>
    <row r="38" spans="1:6" x14ac:dyDescent="0.25">
      <c r="A38" s="23" t="s">
        <v>581</v>
      </c>
      <c r="B38" s="24">
        <v>2.444388782051282</v>
      </c>
      <c r="C38" s="24">
        <v>0.25939894383023787</v>
      </c>
      <c r="D38" s="24">
        <v>2.4154931375947055</v>
      </c>
      <c r="E38" s="24">
        <v>2.4732844265078584</v>
      </c>
      <c r="F38" s="25" t="s">
        <v>544</v>
      </c>
    </row>
    <row r="39" spans="1:6" x14ac:dyDescent="0.25">
      <c r="A39" s="26" t="s">
        <v>582</v>
      </c>
      <c r="B39" s="27">
        <v>62.180214102564165</v>
      </c>
      <c r="C39" s="27">
        <v>6.3668306270107191</v>
      </c>
      <c r="D39" s="27">
        <v>61.470983481202254</v>
      </c>
      <c r="E39" s="27">
        <v>62.889444723926076</v>
      </c>
      <c r="F39" s="28" t="s">
        <v>546</v>
      </c>
    </row>
    <row r="40" spans="1:6" x14ac:dyDescent="0.25">
      <c r="A40" s="23" t="s">
        <v>583</v>
      </c>
      <c r="B40" s="24">
        <v>5.343225806451613E-3</v>
      </c>
      <c r="C40" s="24">
        <v>3.7497015088080116E-3</v>
      </c>
      <c r="D40" s="24">
        <v>4.9241734277264198E-3</v>
      </c>
      <c r="E40" s="24">
        <v>5.7622781851768062E-3</v>
      </c>
      <c r="F40" s="25" t="s">
        <v>544</v>
      </c>
    </row>
    <row r="41" spans="1:6" x14ac:dyDescent="0.25">
      <c r="A41" s="26" t="s">
        <v>584</v>
      </c>
      <c r="B41" s="27">
        <v>6.7664102564102616E-2</v>
      </c>
      <c r="C41" s="27">
        <v>8.6186662654512119E-3</v>
      </c>
      <c r="D41" s="27">
        <v>6.6704029587632246E-2</v>
      </c>
      <c r="E41" s="27">
        <v>6.8624175540572985E-2</v>
      </c>
      <c r="F41" s="28" t="s">
        <v>544</v>
      </c>
    </row>
    <row r="42" spans="1:6" x14ac:dyDescent="0.25">
      <c r="A42" s="23" t="s">
        <v>585</v>
      </c>
      <c r="B42" s="24">
        <v>12.20208108974359</v>
      </c>
      <c r="C42" s="24">
        <v>1.1668947371203049</v>
      </c>
      <c r="D42" s="24">
        <v>12.072095304357566</v>
      </c>
      <c r="E42" s="24">
        <v>12.332066875129614</v>
      </c>
      <c r="F42" s="25" t="s">
        <v>544</v>
      </c>
    </row>
    <row r="43" spans="1:6" x14ac:dyDescent="0.25">
      <c r="A43" s="26" t="s">
        <v>586</v>
      </c>
      <c r="B43" s="27">
        <v>684.74145032051354</v>
      </c>
      <c r="C43" s="27">
        <v>71.69795655743016</v>
      </c>
      <c r="D43" s="27">
        <v>676.75468433621404</v>
      </c>
      <c r="E43" s="27">
        <v>692.72821630481303</v>
      </c>
      <c r="F43" s="28" t="s">
        <v>546</v>
      </c>
    </row>
    <row r="44" spans="1:6" x14ac:dyDescent="0.25">
      <c r="A44" s="23" t="s">
        <v>587</v>
      </c>
      <c r="B44" s="24">
        <v>0.29311410256410259</v>
      </c>
      <c r="C44" s="24">
        <v>2.7865290211101915E-2</v>
      </c>
      <c r="D44" s="24">
        <v>0.29001005939904534</v>
      </c>
      <c r="E44" s="24">
        <v>0.29621814572915983</v>
      </c>
      <c r="F44" s="25" t="s">
        <v>544</v>
      </c>
    </row>
    <row r="45" spans="1:6" x14ac:dyDescent="0.25">
      <c r="A45" s="26" t="s">
        <v>588</v>
      </c>
      <c r="B45" s="27">
        <v>3.2710980769230766</v>
      </c>
      <c r="C45" s="27">
        <v>0.2882547814549824</v>
      </c>
      <c r="D45" s="27">
        <v>3.2389880476575668</v>
      </c>
      <c r="E45" s="27">
        <v>3.3032081061885865</v>
      </c>
      <c r="F45" s="28" t="s">
        <v>544</v>
      </c>
    </row>
    <row r="46" spans="1:6" x14ac:dyDescent="0.25">
      <c r="A46" s="23" t="s">
        <v>589</v>
      </c>
      <c r="B46" s="24">
        <v>137.68700416666661</v>
      </c>
      <c r="C46" s="24">
        <v>12.962054641035319</v>
      </c>
      <c r="D46" s="24">
        <v>136.24310113142838</v>
      </c>
      <c r="E46" s="24">
        <v>139.13090720190485</v>
      </c>
      <c r="F46" s="25" t="s">
        <v>546</v>
      </c>
    </row>
    <row r="47" spans="1:6" x14ac:dyDescent="0.25">
      <c r="A47" s="26" t="s">
        <v>590</v>
      </c>
      <c r="B47" s="27">
        <v>0.36884070512820494</v>
      </c>
      <c r="C47" s="27">
        <v>7.549159900972148E-2</v>
      </c>
      <c r="D47" s="27">
        <v>0.36043134781844299</v>
      </c>
      <c r="E47" s="27">
        <v>0.37725006243796688</v>
      </c>
      <c r="F47" s="28" t="s">
        <v>544</v>
      </c>
    </row>
    <row r="48" spans="1:6" x14ac:dyDescent="0.25">
      <c r="A48" s="23" t="s">
        <v>591</v>
      </c>
      <c r="B48" s="24">
        <v>16.104912179487187</v>
      </c>
      <c r="C48" s="24">
        <v>2.3532444294092345</v>
      </c>
      <c r="D48" s="24">
        <v>15.842773431550999</v>
      </c>
      <c r="E48" s="24">
        <v>16.367050927423374</v>
      </c>
      <c r="F48" s="25" t="s">
        <v>544</v>
      </c>
    </row>
    <row r="49" spans="1:6" x14ac:dyDescent="0.25">
      <c r="A49" s="26" t="s">
        <v>592</v>
      </c>
      <c r="B49" s="27">
        <v>78.585444230769141</v>
      </c>
      <c r="C49" s="27">
        <v>8.0222383943630735</v>
      </c>
      <c r="D49" s="27">
        <v>77.691810105022213</v>
      </c>
      <c r="E49" s="27">
        <v>79.479078356516069</v>
      </c>
      <c r="F49" s="28" t="s">
        <v>544</v>
      </c>
    </row>
    <row r="50" spans="1:6" x14ac:dyDescent="0.25">
      <c r="A50" s="29" t="s">
        <v>593</v>
      </c>
      <c r="B50" s="30">
        <v>14.665091987179485</v>
      </c>
      <c r="C50" s="30">
        <v>4.7902162023148573</v>
      </c>
      <c r="D50" s="30">
        <v>14.131487716443489</v>
      </c>
      <c r="E50" s="30">
        <v>15.198696257915481</v>
      </c>
      <c r="F50" s="31" t="s">
        <v>544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0833B-5066-48DC-8CF9-17CC36F8AC33}">
  <dimension ref="A1:G53"/>
  <sheetViews>
    <sheetView workbookViewId="0">
      <selection activeCell="B5" sqref="B5:G6"/>
    </sheetView>
  </sheetViews>
  <sheetFormatPr defaultRowHeight="15" x14ac:dyDescent="0.25"/>
  <cols>
    <col min="1" max="1" width="23" bestFit="1" customWidth="1"/>
    <col min="2" max="2" width="10" customWidth="1"/>
    <col min="3" max="5" width="12" bestFit="1" customWidth="1"/>
    <col min="6" max="6" width="12.7109375" bestFit="1" customWidth="1"/>
    <col min="7" max="7" width="12" bestFit="1" customWidth="1"/>
  </cols>
  <sheetData>
    <row r="1" spans="1:7" x14ac:dyDescent="0.25">
      <c r="A1" s="41" t="s">
        <v>532</v>
      </c>
      <c r="B1" s="39" t="s">
        <v>594</v>
      </c>
      <c r="C1" s="43" t="s">
        <v>477</v>
      </c>
      <c r="D1" s="45" t="s">
        <v>534</v>
      </c>
      <c r="E1" s="45"/>
      <c r="F1" s="45" t="s">
        <v>533</v>
      </c>
      <c r="G1" s="46"/>
    </row>
    <row r="2" spans="1:7" x14ac:dyDescent="0.25">
      <c r="A2" s="42"/>
      <c r="B2" s="40"/>
      <c r="C2" s="44"/>
      <c r="D2" s="8" t="s">
        <v>535</v>
      </c>
      <c r="E2" s="8" t="s">
        <v>536</v>
      </c>
      <c r="F2" s="8" t="s">
        <v>535</v>
      </c>
      <c r="G2" s="9" t="s">
        <v>536</v>
      </c>
    </row>
    <row r="3" spans="1:7" x14ac:dyDescent="0.25">
      <c r="A3" s="36" t="s">
        <v>595</v>
      </c>
      <c r="B3" s="37"/>
      <c r="C3" s="37"/>
      <c r="D3" s="37"/>
      <c r="E3" s="37"/>
      <c r="F3" s="37"/>
      <c r="G3" s="38"/>
    </row>
    <row r="4" spans="1:7" x14ac:dyDescent="0.25">
      <c r="A4" s="10" t="s">
        <v>543</v>
      </c>
      <c r="B4" s="12">
        <v>3.1783974358974357E-2</v>
      </c>
      <c r="C4" s="12">
        <v>4.8597367612256475E-3</v>
      </c>
      <c r="D4" s="12">
        <v>3.1242625872618026E-2</v>
      </c>
      <c r="E4" s="12">
        <v>3.2325322845330691E-2</v>
      </c>
      <c r="F4" s="12">
        <v>1.95E-2</v>
      </c>
      <c r="G4" s="13">
        <v>4.8099999999999997E-2</v>
      </c>
    </row>
    <row r="5" spans="1:7" x14ac:dyDescent="0.25">
      <c r="A5" s="10" t="s">
        <v>547</v>
      </c>
      <c r="B5" s="12">
        <v>13.451307692307701</v>
      </c>
      <c r="C5" s="12">
        <v>1.386701190676412</v>
      </c>
      <c r="D5" s="12">
        <v>13.296836652519968</v>
      </c>
      <c r="E5" s="12">
        <v>13.605778732095434</v>
      </c>
      <c r="F5" s="12">
        <v>10.1463</v>
      </c>
      <c r="G5" s="13">
        <v>17.2</v>
      </c>
    </row>
    <row r="6" spans="1:7" x14ac:dyDescent="0.25">
      <c r="A6" s="10" t="s">
        <v>548</v>
      </c>
      <c r="B6" s="12">
        <v>10.14805416666667</v>
      </c>
      <c r="C6" s="12">
        <v>0.81839415392113712</v>
      </c>
      <c r="D6" s="12">
        <v>10.05688946819927</v>
      </c>
      <c r="E6" s="12">
        <v>10.23921886513407</v>
      </c>
      <c r="F6" s="12">
        <v>8.4685000000000006</v>
      </c>
      <c r="G6" s="13">
        <v>12.563000000000001</v>
      </c>
    </row>
    <row r="7" spans="1:7" x14ac:dyDescent="0.25">
      <c r="A7" s="10" t="s">
        <v>550</v>
      </c>
      <c r="B7" s="12">
        <v>1.5918282051282044</v>
      </c>
      <c r="C7" s="12">
        <v>0.22798972033431905</v>
      </c>
      <c r="D7" s="12">
        <v>1.5664313789065596</v>
      </c>
      <c r="E7" s="12">
        <v>1.6172250313498493</v>
      </c>
      <c r="F7" s="12">
        <v>1.0821000000000001</v>
      </c>
      <c r="G7" s="13">
        <v>2.3452000000000002</v>
      </c>
    </row>
    <row r="8" spans="1:7" x14ac:dyDescent="0.25">
      <c r="A8" s="10" t="s">
        <v>551</v>
      </c>
      <c r="B8" s="12">
        <v>0.38961089743589744</v>
      </c>
      <c r="C8" s="12">
        <v>2.1915037852567792E-2</v>
      </c>
      <c r="D8" s="12">
        <v>0.38716968031801036</v>
      </c>
      <c r="E8" s="12">
        <v>0.39205211455378453</v>
      </c>
      <c r="F8" s="12">
        <v>0.32640000000000002</v>
      </c>
      <c r="G8" s="13">
        <v>0.44219999999999998</v>
      </c>
    </row>
    <row r="9" spans="1:7" x14ac:dyDescent="0.25">
      <c r="A9" s="10" t="s">
        <v>553</v>
      </c>
      <c r="B9" s="12">
        <v>5.0668910256410259E-2</v>
      </c>
      <c r="C9" s="12">
        <v>8.4570008346529415E-3</v>
      </c>
      <c r="D9" s="12">
        <v>4.9726845937725028E-2</v>
      </c>
      <c r="E9" s="12">
        <v>5.1610974575095489E-2</v>
      </c>
      <c r="F9" s="12">
        <v>2.9600000000000001E-2</v>
      </c>
      <c r="G9" s="13">
        <v>8.0500000000000002E-2</v>
      </c>
    </row>
    <row r="10" spans="1:7" x14ac:dyDescent="0.25">
      <c r="A10" s="10" t="s">
        <v>554</v>
      </c>
      <c r="B10" s="12">
        <v>47.023797115384589</v>
      </c>
      <c r="C10" s="12">
        <v>7.2893378122470045</v>
      </c>
      <c r="D10" s="12">
        <v>46.211804164925958</v>
      </c>
      <c r="E10" s="12">
        <v>47.83579006584322</v>
      </c>
      <c r="F10" s="12">
        <v>26.468599999999999</v>
      </c>
      <c r="G10" s="13">
        <v>64.911199999999994</v>
      </c>
    </row>
    <row r="11" spans="1:7" x14ac:dyDescent="0.25">
      <c r="A11" s="10" t="s">
        <v>555</v>
      </c>
      <c r="B11" s="12">
        <v>20.109112500000002</v>
      </c>
      <c r="C11" s="12">
        <v>1.7429052184736835</v>
      </c>
      <c r="D11" s="12">
        <v>19.91496225107884</v>
      </c>
      <c r="E11" s="12">
        <v>20.303262748921163</v>
      </c>
      <c r="F11" s="12">
        <v>16.312000000000001</v>
      </c>
      <c r="G11" s="13">
        <v>25.523199999999999</v>
      </c>
    </row>
    <row r="12" spans="1:7" x14ac:dyDescent="0.25">
      <c r="A12" s="10" t="s">
        <v>557</v>
      </c>
      <c r="B12" s="12">
        <v>4.1853740384615383</v>
      </c>
      <c r="C12" s="12">
        <v>0.4775366771985296</v>
      </c>
      <c r="D12" s="12">
        <v>4.1321790260395366</v>
      </c>
      <c r="E12" s="12">
        <v>4.2385690508835401</v>
      </c>
      <c r="F12" s="12">
        <v>3.0590999999999999</v>
      </c>
      <c r="G12" s="13">
        <v>5.5236000000000001</v>
      </c>
    </row>
    <row r="13" spans="1:7" x14ac:dyDescent="0.25">
      <c r="A13" s="10" t="s">
        <v>558</v>
      </c>
      <c r="B13" s="12">
        <v>51.084697115384643</v>
      </c>
      <c r="C13" s="12">
        <v>4.0465747718856129</v>
      </c>
      <c r="D13" s="12">
        <v>50.633930492557212</v>
      </c>
      <c r="E13" s="12">
        <v>51.535463738212073</v>
      </c>
      <c r="F13" s="12">
        <v>40.619900000000001</v>
      </c>
      <c r="G13" s="13">
        <v>63.031500000000001</v>
      </c>
    </row>
    <row r="14" spans="1:7" x14ac:dyDescent="0.25">
      <c r="A14" s="10" t="s">
        <v>560</v>
      </c>
      <c r="B14" s="12">
        <v>21.524629166666667</v>
      </c>
      <c r="C14" s="12">
        <v>3.4447307620254315</v>
      </c>
      <c r="D14" s="12">
        <v>21.140904723234623</v>
      </c>
      <c r="E14" s="12">
        <v>21.908353610098711</v>
      </c>
      <c r="F14" s="12">
        <v>13.2567</v>
      </c>
      <c r="G14" s="13">
        <v>35.423000000000002</v>
      </c>
    </row>
    <row r="15" spans="1:7" x14ac:dyDescent="0.25">
      <c r="A15" s="10" t="s">
        <v>561</v>
      </c>
      <c r="B15" s="12">
        <v>0.19983173076923075</v>
      </c>
      <c r="C15" s="12">
        <v>4.1048452895300333E-2</v>
      </c>
      <c r="D15" s="12">
        <v>0.19525915432446553</v>
      </c>
      <c r="E15" s="12">
        <v>0.20440430721399597</v>
      </c>
      <c r="F15" s="12">
        <v>0.11210000000000001</v>
      </c>
      <c r="G15" s="13">
        <v>0.307</v>
      </c>
    </row>
    <row r="16" spans="1:7" x14ac:dyDescent="0.25">
      <c r="A16" s="10" t="s">
        <v>562</v>
      </c>
      <c r="B16" s="12">
        <v>0.30397371794871775</v>
      </c>
      <c r="C16" s="12">
        <v>9.6966506374519881E-2</v>
      </c>
      <c r="D16" s="12">
        <v>0.29317217168556808</v>
      </c>
      <c r="E16" s="12">
        <v>0.31477526421186741</v>
      </c>
      <c r="F16" s="12">
        <v>6.13E-2</v>
      </c>
      <c r="G16" s="13">
        <v>0.46439999999999998</v>
      </c>
    </row>
    <row r="17" spans="1:7" x14ac:dyDescent="0.25">
      <c r="A17" s="10" t="s">
        <v>563</v>
      </c>
      <c r="B17" s="12">
        <v>2.4726282051282047E-2</v>
      </c>
      <c r="C17" s="12">
        <v>3.0183705955405932E-3</v>
      </c>
      <c r="D17" s="12">
        <v>2.4390051832765797E-2</v>
      </c>
      <c r="E17" s="12">
        <v>2.5062512269798297E-2</v>
      </c>
      <c r="F17" s="12">
        <v>1.8599999999999998E-2</v>
      </c>
      <c r="G17" s="13">
        <v>3.44E-2</v>
      </c>
    </row>
    <row r="18" spans="1:7" x14ac:dyDescent="0.25">
      <c r="A18" s="10" t="s">
        <v>564</v>
      </c>
      <c r="B18" s="12">
        <v>8.2653525641025682E-2</v>
      </c>
      <c r="C18" s="12">
        <v>7.6057974422449222E-3</v>
      </c>
      <c r="D18" s="12">
        <v>8.1806280793168179E-2</v>
      </c>
      <c r="E18" s="12">
        <v>8.3500770488883186E-2</v>
      </c>
      <c r="F18" s="12">
        <v>6.4899999999999999E-2</v>
      </c>
      <c r="G18" s="13">
        <v>0.1074</v>
      </c>
    </row>
    <row r="19" spans="1:7" x14ac:dyDescent="0.25">
      <c r="A19" s="10" t="s">
        <v>566</v>
      </c>
      <c r="B19" s="12">
        <v>24.26255384615386</v>
      </c>
      <c r="C19" s="12">
        <v>3.9710597473099201</v>
      </c>
      <c r="D19" s="12">
        <v>23.820199190118004</v>
      </c>
      <c r="E19" s="12">
        <v>24.704908502189717</v>
      </c>
      <c r="F19" s="12">
        <v>12.542899999999999</v>
      </c>
      <c r="G19" s="13">
        <v>34.6691</v>
      </c>
    </row>
    <row r="20" spans="1:7" x14ac:dyDescent="0.25">
      <c r="A20" s="10" t="s">
        <v>570</v>
      </c>
      <c r="B20" s="12">
        <v>1.7821682692307685</v>
      </c>
      <c r="C20" s="12">
        <v>0.16303677800879773</v>
      </c>
      <c r="D20" s="12">
        <v>1.7640068507564854</v>
      </c>
      <c r="E20" s="12">
        <v>1.8003296877050516</v>
      </c>
      <c r="F20" s="12">
        <v>1.4422999999999999</v>
      </c>
      <c r="G20" s="13">
        <v>2.2582</v>
      </c>
    </row>
    <row r="21" spans="1:7" x14ac:dyDescent="0.25">
      <c r="A21" s="10" t="s">
        <v>571</v>
      </c>
      <c r="B21" s="12">
        <v>0.77915833333333351</v>
      </c>
      <c r="C21" s="12">
        <v>0.14575075229748777</v>
      </c>
      <c r="D21" s="12">
        <v>0.76292248496988391</v>
      </c>
      <c r="E21" s="12">
        <v>0.79539418169678311</v>
      </c>
      <c r="F21" s="12">
        <v>0.3891</v>
      </c>
      <c r="G21" s="13">
        <v>1.2782</v>
      </c>
    </row>
    <row r="22" spans="1:7" x14ac:dyDescent="0.25">
      <c r="A22" s="10" t="s">
        <v>572</v>
      </c>
      <c r="B22" s="12">
        <v>77.892975641025586</v>
      </c>
      <c r="C22" s="12">
        <v>6.9820351144540238</v>
      </c>
      <c r="D22" s="12">
        <v>77.115214555064384</v>
      </c>
      <c r="E22" s="12">
        <v>78.670736726986789</v>
      </c>
      <c r="F22" s="17">
        <v>58.297499999999999</v>
      </c>
      <c r="G22" s="13">
        <v>96.250600000000006</v>
      </c>
    </row>
    <row r="23" spans="1:7" x14ac:dyDescent="0.25">
      <c r="A23" s="10" t="s">
        <v>573</v>
      </c>
      <c r="B23" s="12">
        <v>19.482358653846152</v>
      </c>
      <c r="C23" s="12">
        <v>1.503480411544875</v>
      </c>
      <c r="D23" s="12">
        <v>19.314879038170233</v>
      </c>
      <c r="E23" s="12">
        <v>19.649838269522071</v>
      </c>
      <c r="F23" s="17">
        <v>15.999599999999999</v>
      </c>
      <c r="G23" s="13">
        <v>24.419899999999998</v>
      </c>
    </row>
    <row r="24" spans="1:7" x14ac:dyDescent="0.25">
      <c r="A24" s="10" t="s">
        <v>574</v>
      </c>
      <c r="B24" s="12">
        <v>3.918146474358974</v>
      </c>
      <c r="C24" s="12">
        <v>2.7410156359603604</v>
      </c>
      <c r="D24" s="12">
        <v>3.6128121036899041</v>
      </c>
      <c r="E24" s="12">
        <v>4.2234808450280434</v>
      </c>
      <c r="F24" s="18">
        <v>1.0785</v>
      </c>
      <c r="G24" s="13">
        <v>20.3536</v>
      </c>
    </row>
    <row r="25" spans="1:7" x14ac:dyDescent="0.25">
      <c r="A25" s="10" t="s">
        <v>575</v>
      </c>
      <c r="B25" s="12">
        <v>70.760435256410275</v>
      </c>
      <c r="C25" s="12">
        <v>9.7268071550772657</v>
      </c>
      <c r="D25" s="12">
        <v>69.676921356543602</v>
      </c>
      <c r="E25" s="12">
        <v>71.843949156276949</v>
      </c>
      <c r="F25" s="18">
        <v>39.0015</v>
      </c>
      <c r="G25" s="13">
        <v>91.668000000000006</v>
      </c>
    </row>
    <row r="26" spans="1:7" x14ac:dyDescent="0.25">
      <c r="A26" s="10" t="s">
        <v>576</v>
      </c>
      <c r="B26" s="12">
        <v>2.2032258064516174E-4</v>
      </c>
      <c r="C26" s="12">
        <v>8.5179569354334612E-5</v>
      </c>
      <c r="D26" s="12">
        <v>2.1080323595255754E-4</v>
      </c>
      <c r="E26" s="12">
        <v>2.2984192533776594E-4</v>
      </c>
      <c r="F26" s="18">
        <v>1E-4</v>
      </c>
      <c r="G26" s="13">
        <v>4.0000000000000002E-4</v>
      </c>
    </row>
    <row r="27" spans="1:7" x14ac:dyDescent="0.25">
      <c r="A27" s="10" t="s">
        <v>578</v>
      </c>
      <c r="B27" s="12">
        <v>0.43724326923076928</v>
      </c>
      <c r="C27" s="12">
        <v>4.6085218346552222E-2</v>
      </c>
      <c r="D27" s="12">
        <v>0.43210962425757632</v>
      </c>
      <c r="E27" s="12">
        <v>0.44237691420396225</v>
      </c>
      <c r="F27" s="18">
        <v>0.2928</v>
      </c>
      <c r="G27" s="13">
        <v>0.55530000000000002</v>
      </c>
    </row>
    <row r="28" spans="1:7" x14ac:dyDescent="0.25">
      <c r="A28" s="10" t="s">
        <v>580</v>
      </c>
      <c r="B28" s="12">
        <v>1.3652932692307682</v>
      </c>
      <c r="C28" s="12">
        <v>0.40961371480516023</v>
      </c>
      <c r="D28" s="12">
        <v>1.3196645087864181</v>
      </c>
      <c r="E28" s="12">
        <v>1.4109220296751184</v>
      </c>
      <c r="F28" s="18">
        <v>0.60260000000000002</v>
      </c>
      <c r="G28" s="13">
        <v>3.3012000000000001</v>
      </c>
    </row>
    <row r="29" spans="1:7" x14ac:dyDescent="0.25">
      <c r="A29" s="10" t="s">
        <v>581</v>
      </c>
      <c r="B29" s="12">
        <v>2.444388782051282</v>
      </c>
      <c r="C29" s="12">
        <v>0.25939894383023787</v>
      </c>
      <c r="D29" s="12">
        <v>2.4154931375947055</v>
      </c>
      <c r="E29" s="12">
        <v>2.4732844265078584</v>
      </c>
      <c r="F29" s="18">
        <v>1.915</v>
      </c>
      <c r="G29" s="13">
        <v>3.2090999999999998</v>
      </c>
    </row>
    <row r="30" spans="1:7" x14ac:dyDescent="0.25">
      <c r="A30" s="10" t="s">
        <v>583</v>
      </c>
      <c r="B30" s="12">
        <v>5.343225806451613E-3</v>
      </c>
      <c r="C30" s="12">
        <v>3.7497015088080116E-3</v>
      </c>
      <c r="D30" s="12">
        <v>4.9241734277264198E-3</v>
      </c>
      <c r="E30" s="12">
        <v>5.7622781851768062E-3</v>
      </c>
      <c r="F30" s="18">
        <v>8.9999999999999998E-4</v>
      </c>
      <c r="G30" s="13">
        <v>1.8100000000000002E-2</v>
      </c>
    </row>
    <row r="31" spans="1:7" x14ac:dyDescent="0.25">
      <c r="A31" s="10" t="s">
        <v>584</v>
      </c>
      <c r="B31" s="12">
        <v>6.7664102564102616E-2</v>
      </c>
      <c r="C31" s="12">
        <v>8.6186662654512119E-3</v>
      </c>
      <c r="D31" s="12">
        <v>6.6704029587632246E-2</v>
      </c>
      <c r="E31" s="12">
        <v>6.8624175540572985E-2</v>
      </c>
      <c r="F31" s="18">
        <v>4.9500000000000002E-2</v>
      </c>
      <c r="G31" s="13">
        <v>8.7800000000000003E-2</v>
      </c>
    </row>
    <row r="32" spans="1:7" x14ac:dyDescent="0.25">
      <c r="A32" s="10" t="s">
        <v>585</v>
      </c>
      <c r="B32" s="12">
        <v>12.20208108974359</v>
      </c>
      <c r="C32" s="12">
        <v>1.1668947371203049</v>
      </c>
      <c r="D32" s="12">
        <v>12.072095304357566</v>
      </c>
      <c r="E32" s="12">
        <v>12.332066875129614</v>
      </c>
      <c r="F32" s="18">
        <v>9.9099000000000004</v>
      </c>
      <c r="G32" s="13">
        <v>16.7926</v>
      </c>
    </row>
    <row r="33" spans="1:7" x14ac:dyDescent="0.25">
      <c r="A33" s="10" t="s">
        <v>587</v>
      </c>
      <c r="B33" s="12">
        <v>0.29311410256410259</v>
      </c>
      <c r="C33" s="12">
        <v>2.7865290211101915E-2</v>
      </c>
      <c r="D33" s="12">
        <v>0.29001005939904534</v>
      </c>
      <c r="E33" s="12">
        <v>0.29621814572915983</v>
      </c>
      <c r="F33" s="18">
        <v>0.23139999999999999</v>
      </c>
      <c r="G33" s="13">
        <v>0.38159999999999999</v>
      </c>
    </row>
    <row r="34" spans="1:7" x14ac:dyDescent="0.25">
      <c r="A34" s="10" t="s">
        <v>588</v>
      </c>
      <c r="B34" s="12">
        <v>3.2710980769230766</v>
      </c>
      <c r="C34" s="12">
        <v>0.2882547814549824</v>
      </c>
      <c r="D34" s="12">
        <v>3.2389880476575668</v>
      </c>
      <c r="E34" s="12">
        <v>3.3032081061885865</v>
      </c>
      <c r="F34" s="16">
        <v>2.5646</v>
      </c>
      <c r="G34" s="13">
        <v>4.3044000000000002</v>
      </c>
    </row>
    <row r="35" spans="1:7" x14ac:dyDescent="0.25">
      <c r="A35" s="10" t="s">
        <v>590</v>
      </c>
      <c r="B35" s="12">
        <v>0.36884070512820494</v>
      </c>
      <c r="C35" s="12">
        <v>7.549159900972148E-2</v>
      </c>
      <c r="D35" s="12">
        <v>0.36043134781844299</v>
      </c>
      <c r="E35" s="12">
        <v>0.37725006243796688</v>
      </c>
      <c r="F35" s="16">
        <v>0.16850000000000001</v>
      </c>
      <c r="G35" s="13">
        <v>0.5524</v>
      </c>
    </row>
    <row r="36" spans="1:7" x14ac:dyDescent="0.25">
      <c r="A36" s="10" t="s">
        <v>591</v>
      </c>
      <c r="B36" s="12">
        <v>16.104912179487187</v>
      </c>
      <c r="C36" s="12">
        <v>2.3532444294092345</v>
      </c>
      <c r="D36" s="12">
        <v>15.842773431550999</v>
      </c>
      <c r="E36" s="12">
        <v>16.367050927423374</v>
      </c>
      <c r="F36" s="16">
        <v>6.9882999999999997</v>
      </c>
      <c r="G36" s="13">
        <v>25.277799999999999</v>
      </c>
    </row>
    <row r="37" spans="1:7" x14ac:dyDescent="0.25">
      <c r="A37" s="10" t="s">
        <v>592</v>
      </c>
      <c r="B37" s="12">
        <v>78.585444230769141</v>
      </c>
      <c r="C37" s="12">
        <v>8.0222383943630735</v>
      </c>
      <c r="D37" s="12">
        <v>77.691810105022213</v>
      </c>
      <c r="E37" s="12">
        <v>79.479078356516069</v>
      </c>
      <c r="F37" s="12">
        <v>61.1997</v>
      </c>
      <c r="G37" s="13">
        <v>105.6306</v>
      </c>
    </row>
    <row r="38" spans="1:7" x14ac:dyDescent="0.25">
      <c r="A38" s="10" t="s">
        <v>593</v>
      </c>
      <c r="B38" s="12">
        <v>14.665091987179485</v>
      </c>
      <c r="C38" s="12">
        <v>4.7902162023148573</v>
      </c>
      <c r="D38" s="12">
        <v>14.131487716443489</v>
      </c>
      <c r="E38" s="12">
        <v>15.198696257915481</v>
      </c>
      <c r="F38" s="12">
        <v>2.5375999999999999</v>
      </c>
      <c r="G38" s="13">
        <v>22.709</v>
      </c>
    </row>
    <row r="39" spans="1:7" x14ac:dyDescent="0.25">
      <c r="A39" s="36" t="s">
        <v>596</v>
      </c>
      <c r="B39" s="37"/>
      <c r="C39" s="37"/>
      <c r="D39" s="37"/>
      <c r="E39" s="37"/>
      <c r="F39" s="37"/>
      <c r="G39" s="38"/>
    </row>
    <row r="40" spans="1:7" x14ac:dyDescent="0.25">
      <c r="A40" s="10" t="s">
        <v>545</v>
      </c>
      <c r="B40" s="12">
        <v>97115.425007051294</v>
      </c>
      <c r="C40" s="12">
        <v>11796.418214735646</v>
      </c>
      <c r="D40" s="12">
        <v>95801.367588154637</v>
      </c>
      <c r="E40" s="12">
        <v>98429.48242594795</v>
      </c>
      <c r="F40" s="12">
        <v>70341.901599999997</v>
      </c>
      <c r="G40" s="13">
        <v>126147.4342</v>
      </c>
    </row>
    <row r="41" spans="1:7" x14ac:dyDescent="0.25">
      <c r="A41" s="10" t="s">
        <v>549</v>
      </c>
      <c r="B41" s="12">
        <v>91.304671153846087</v>
      </c>
      <c r="C41" s="12">
        <v>9.7074687342300479</v>
      </c>
      <c r="D41" s="12">
        <v>90.223311449848154</v>
      </c>
      <c r="E41" s="12">
        <v>92.38603085784402</v>
      </c>
      <c r="F41" s="12">
        <v>72.191599999999994</v>
      </c>
      <c r="G41" s="13">
        <v>114.1258</v>
      </c>
    </row>
    <row r="42" spans="1:7" x14ac:dyDescent="0.25">
      <c r="A42" s="10" t="s">
        <v>552</v>
      </c>
      <c r="B42" s="12">
        <v>13386.616891987169</v>
      </c>
      <c r="C42" s="12">
        <v>1300.6578341562235</v>
      </c>
      <c r="D42" s="12">
        <v>13241.730618433045</v>
      </c>
      <c r="E42" s="12">
        <v>13531.503165541293</v>
      </c>
      <c r="F42" s="12">
        <v>9846.0686000000005</v>
      </c>
      <c r="G42" s="13">
        <v>16416.6692</v>
      </c>
    </row>
    <row r="43" spans="1:7" x14ac:dyDescent="0.25">
      <c r="A43" s="10" t="s">
        <v>556</v>
      </c>
      <c r="B43" s="12">
        <v>162.40819038461552</v>
      </c>
      <c r="C43" s="12">
        <v>15.664051641503498</v>
      </c>
      <c r="D43" s="12">
        <v>160.66329944443285</v>
      </c>
      <c r="E43" s="12">
        <v>164.15308132479819</v>
      </c>
      <c r="F43" s="12">
        <v>133.96809999999999</v>
      </c>
      <c r="G43" s="13">
        <v>195.02709999999999</v>
      </c>
    </row>
    <row r="44" spans="1:7" x14ac:dyDescent="0.25">
      <c r="A44" s="10" t="s">
        <v>559</v>
      </c>
      <c r="B44" s="12">
        <v>61166.257189743606</v>
      </c>
      <c r="C44" s="12">
        <v>5652.9729265910328</v>
      </c>
      <c r="D44" s="12">
        <v>60536.546469270019</v>
      </c>
      <c r="E44" s="12">
        <v>61795.967910217194</v>
      </c>
      <c r="F44" s="12">
        <v>49417.010300000002</v>
      </c>
      <c r="G44" s="13">
        <v>75626.367899999997</v>
      </c>
    </row>
    <row r="45" spans="1:7" x14ac:dyDescent="0.25">
      <c r="A45" s="10" t="s">
        <v>565</v>
      </c>
      <c r="B45" s="12">
        <v>5545.8906076923058</v>
      </c>
      <c r="C45" s="12">
        <v>741.1702660011407</v>
      </c>
      <c r="D45" s="12">
        <v>5463.3282341840659</v>
      </c>
      <c r="E45" s="12">
        <v>5628.4529812005458</v>
      </c>
      <c r="F45" s="12">
        <v>4046.3921</v>
      </c>
      <c r="G45" s="13">
        <v>7268.2909</v>
      </c>
    </row>
    <row r="46" spans="1:7" x14ac:dyDescent="0.25">
      <c r="A46" s="10" t="s">
        <v>567</v>
      </c>
      <c r="B46" s="12">
        <v>29.891589423076905</v>
      </c>
      <c r="C46" s="12">
        <v>3.7479128591771063</v>
      </c>
      <c r="D46" s="12">
        <v>29.474092127853194</v>
      </c>
      <c r="E46" s="12">
        <v>30.309086718300616</v>
      </c>
      <c r="F46" s="12">
        <v>21.143699999999999</v>
      </c>
      <c r="G46" s="13">
        <v>39.875999999999998</v>
      </c>
    </row>
    <row r="47" spans="1:7" x14ac:dyDescent="0.25">
      <c r="A47" s="10" t="s">
        <v>568</v>
      </c>
      <c r="B47" s="12">
        <v>5192.5564762820486</v>
      </c>
      <c r="C47" s="12">
        <v>546.70385127856832</v>
      </c>
      <c r="D47" s="12">
        <v>5131.6566134054865</v>
      </c>
      <c r="E47" s="12">
        <v>5253.4563391586107</v>
      </c>
      <c r="F47" s="12">
        <v>4201.9264999999996</v>
      </c>
      <c r="G47" s="13">
        <v>6394.3851000000004</v>
      </c>
    </row>
    <row r="48" spans="1:7" x14ac:dyDescent="0.25">
      <c r="A48" s="10" t="s">
        <v>569</v>
      </c>
      <c r="B48" s="12">
        <v>614.02017147435868</v>
      </c>
      <c r="C48" s="12">
        <v>60.208404270703149</v>
      </c>
      <c r="D48" s="12">
        <v>607.31327969825861</v>
      </c>
      <c r="E48" s="12">
        <v>620.72706325045874</v>
      </c>
      <c r="F48" s="12">
        <v>496.52749999999997</v>
      </c>
      <c r="G48" s="13">
        <v>752.71900000000005</v>
      </c>
    </row>
    <row r="49" spans="1:7" x14ac:dyDescent="0.25">
      <c r="A49" s="10" t="s">
        <v>577</v>
      </c>
      <c r="B49" s="12">
        <v>1319.6815397435892</v>
      </c>
      <c r="C49" s="12">
        <v>123.16139827025641</v>
      </c>
      <c r="D49" s="12">
        <v>1305.9620236860328</v>
      </c>
      <c r="E49" s="12">
        <v>1333.4010558011455</v>
      </c>
      <c r="F49" s="12">
        <v>1106.3097</v>
      </c>
      <c r="G49" s="13">
        <v>1618.8787</v>
      </c>
    </row>
    <row r="50" spans="1:7" x14ac:dyDescent="0.25">
      <c r="A50" s="10" t="s">
        <v>579</v>
      </c>
      <c r="B50" s="12">
        <v>20.442022115384628</v>
      </c>
      <c r="C50" s="12">
        <v>1.9542104618129483</v>
      </c>
      <c r="D50" s="12">
        <v>20.224333601067375</v>
      </c>
      <c r="E50" s="12">
        <v>20.65971062970188</v>
      </c>
      <c r="F50" s="12">
        <v>16.984000000000002</v>
      </c>
      <c r="G50" s="13">
        <v>24.629100000000001</v>
      </c>
    </row>
    <row r="51" spans="1:7" x14ac:dyDescent="0.25">
      <c r="A51" s="10" t="s">
        <v>582</v>
      </c>
      <c r="B51" s="12">
        <v>62.180214102564165</v>
      </c>
      <c r="C51" s="12">
        <v>6.3668306270107191</v>
      </c>
      <c r="D51" s="12">
        <v>61.470983481202254</v>
      </c>
      <c r="E51" s="12">
        <v>62.889444723926076</v>
      </c>
      <c r="F51" s="12">
        <v>47.716900000000003</v>
      </c>
      <c r="G51" s="13">
        <v>80.080200000000005</v>
      </c>
    </row>
    <row r="52" spans="1:7" x14ac:dyDescent="0.25">
      <c r="A52" s="10" t="s">
        <v>586</v>
      </c>
      <c r="B52" s="12">
        <v>684.74145032051354</v>
      </c>
      <c r="C52" s="12">
        <v>71.69795655743016</v>
      </c>
      <c r="D52" s="12">
        <v>676.75468433621404</v>
      </c>
      <c r="E52" s="12">
        <v>692.72821630481303</v>
      </c>
      <c r="F52" s="12">
        <v>531.00720000000001</v>
      </c>
      <c r="G52" s="13">
        <v>856.54369999999994</v>
      </c>
    </row>
    <row r="53" spans="1:7" ht="15.75" thickBot="1" x14ac:dyDescent="0.3">
      <c r="A53" s="11" t="s">
        <v>589</v>
      </c>
      <c r="B53" s="14">
        <v>137.68700416666661</v>
      </c>
      <c r="C53" s="14">
        <v>12.962054641035319</v>
      </c>
      <c r="D53" s="14">
        <v>136.24310113142838</v>
      </c>
      <c r="E53" s="14">
        <v>139.13090720190485</v>
      </c>
      <c r="F53" s="14">
        <v>115.0098</v>
      </c>
      <c r="G53" s="15">
        <v>170.97229999999999</v>
      </c>
    </row>
  </sheetData>
  <mergeCells count="7">
    <mergeCell ref="A39:G39"/>
    <mergeCell ref="A3:G3"/>
    <mergeCell ref="B1:B2"/>
    <mergeCell ref="A1:A2"/>
    <mergeCell ref="C1:C2"/>
    <mergeCell ref="D1:E1"/>
    <mergeCell ref="F1:G1"/>
  </mergeCells>
  <conditionalFormatting sqref="A39">
    <cfRule type="expression" dxfId="3" priority="4">
      <formula>IF(CertVal_IsBlnkRow*CertVal_IsBlnkRowNext=1,TRUE,FALSE)</formula>
    </cfRule>
  </conditionalFormatting>
  <conditionalFormatting sqref="A39">
    <cfRule type="expression" dxfId="2" priority="3">
      <formula>IF(CertVal_IsBlnkRow*CertVal_IsBlnkRowNext=1,TRUE,FALSE)</formula>
    </cfRule>
  </conditionalFormatting>
  <conditionalFormatting sqref="A3">
    <cfRule type="expression" dxfId="1" priority="2">
      <formula>IF(CertVal_IsBlnkRow*CertVal_IsBlnkRowNext=1,TRUE,FALSE)</formula>
    </cfRule>
  </conditionalFormatting>
  <conditionalFormatting sqref="A3">
    <cfRule type="expression" dxfId="0" priority="1">
      <formula>IF(CertVal_IsBlnkRow*CertVal_IsBlnkRowNext=1,TRUE,FALSE)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039D7-270A-4B9D-BCBF-456293A8AC3C}">
  <dimension ref="A1:A13"/>
  <sheetViews>
    <sheetView showGridLines="0" workbookViewId="0">
      <selection activeCell="A23" sqref="A23"/>
    </sheetView>
  </sheetViews>
  <sheetFormatPr defaultRowHeight="15" x14ac:dyDescent="0.25"/>
  <cols>
    <col min="1" max="1" width="181.85546875" customWidth="1"/>
  </cols>
  <sheetData>
    <row r="1" spans="1:1" x14ac:dyDescent="0.25">
      <c r="A1" s="32" t="s">
        <v>601</v>
      </c>
    </row>
    <row r="2" spans="1:1" ht="30" x14ac:dyDescent="0.25">
      <c r="A2" s="33" t="s">
        <v>602</v>
      </c>
    </row>
    <row r="3" spans="1:1" x14ac:dyDescent="0.25">
      <c r="A3" s="33"/>
    </row>
    <row r="4" spans="1:1" x14ac:dyDescent="0.25">
      <c r="A4" s="32" t="s">
        <v>598</v>
      </c>
    </row>
    <row r="5" spans="1:1" x14ac:dyDescent="0.25">
      <c r="A5" s="33" t="s">
        <v>600</v>
      </c>
    </row>
    <row r="6" spans="1:1" x14ac:dyDescent="0.25">
      <c r="A6" s="33" t="s">
        <v>603</v>
      </c>
    </row>
    <row r="7" spans="1:1" x14ac:dyDescent="0.25">
      <c r="A7" s="33" t="s">
        <v>604</v>
      </c>
    </row>
    <row r="8" spans="1:1" ht="30" x14ac:dyDescent="0.25">
      <c r="A8" s="33" t="s">
        <v>605</v>
      </c>
    </row>
    <row r="9" spans="1:1" x14ac:dyDescent="0.25">
      <c r="A9" s="33"/>
    </row>
    <row r="10" spans="1:1" x14ac:dyDescent="0.25">
      <c r="A10" s="32" t="s">
        <v>599</v>
      </c>
    </row>
    <row r="11" spans="1:1" ht="30" x14ac:dyDescent="0.25">
      <c r="A11" s="34" t="s">
        <v>606</v>
      </c>
    </row>
    <row r="12" spans="1:1" ht="30" x14ac:dyDescent="0.25">
      <c r="A12" s="34" t="s">
        <v>607</v>
      </c>
    </row>
    <row r="13" spans="1:1" x14ac:dyDescent="0.25">
      <c r="A13" s="3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8DFB2-30E5-4FF4-8A60-D90150D05909}">
  <dimension ref="A1:BA320"/>
  <sheetViews>
    <sheetView topLeftCell="AB1" workbookViewId="0">
      <selection activeCell="E1" sqref="E1:BA1"/>
    </sheetView>
  </sheetViews>
  <sheetFormatPr defaultRowHeight="15" x14ac:dyDescent="0.25"/>
  <cols>
    <col min="4" max="4" width="12.28515625" bestFit="1" customWidth="1"/>
  </cols>
  <sheetData>
    <row r="1" spans="1:53" x14ac:dyDescent="0.25"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  <c r="AE1" t="s">
        <v>26</v>
      </c>
      <c r="AF1" t="s">
        <v>27</v>
      </c>
      <c r="AG1" t="s">
        <v>28</v>
      </c>
      <c r="AH1" t="s">
        <v>29</v>
      </c>
      <c r="AI1" t="s">
        <v>30</v>
      </c>
      <c r="AJ1" t="s">
        <v>31</v>
      </c>
      <c r="AK1" t="s">
        <v>32</v>
      </c>
      <c r="AL1" t="s">
        <v>33</v>
      </c>
      <c r="AM1" t="s">
        <v>34</v>
      </c>
      <c r="AN1" t="s">
        <v>35</v>
      </c>
      <c r="AO1" t="s">
        <v>36</v>
      </c>
      <c r="AP1" t="s">
        <v>37</v>
      </c>
      <c r="AQ1" t="s">
        <v>38</v>
      </c>
      <c r="AR1" t="s">
        <v>39</v>
      </c>
      <c r="AS1" t="s">
        <v>40</v>
      </c>
      <c r="AT1" t="s">
        <v>41</v>
      </c>
      <c r="AU1" t="s">
        <v>42</v>
      </c>
      <c r="AV1" t="s">
        <v>43</v>
      </c>
      <c r="AW1" t="s">
        <v>44</v>
      </c>
      <c r="AX1" t="s">
        <v>45</v>
      </c>
      <c r="AY1" t="s">
        <v>46</v>
      </c>
      <c r="AZ1" t="s">
        <v>47</v>
      </c>
      <c r="BA1" t="s">
        <v>48</v>
      </c>
    </row>
    <row r="2" spans="1:53" x14ac:dyDescent="0.25">
      <c r="A2" t="s">
        <v>49</v>
      </c>
      <c r="B2" t="s">
        <v>50</v>
      </c>
      <c r="C2" t="s">
        <v>51</v>
      </c>
      <c r="D2" t="s">
        <v>52</v>
      </c>
      <c r="E2" t="s">
        <v>53</v>
      </c>
      <c r="F2" t="s">
        <v>53</v>
      </c>
      <c r="G2" t="s">
        <v>53</v>
      </c>
      <c r="H2" t="s">
        <v>54</v>
      </c>
      <c r="I2" t="s">
        <v>53</v>
      </c>
      <c r="J2" t="s">
        <v>53</v>
      </c>
      <c r="K2" t="s">
        <v>53</v>
      </c>
      <c r="L2" t="s">
        <v>53</v>
      </c>
      <c r="M2" t="s">
        <v>53</v>
      </c>
      <c r="N2" t="s">
        <v>53</v>
      </c>
      <c r="O2" t="s">
        <v>53</v>
      </c>
      <c r="P2" t="s">
        <v>53</v>
      </c>
      <c r="Q2" t="s">
        <v>53</v>
      </c>
      <c r="R2" t="s">
        <v>53</v>
      </c>
      <c r="S2" t="s">
        <v>53</v>
      </c>
      <c r="T2" t="s">
        <v>53</v>
      </c>
      <c r="U2" t="s">
        <v>53</v>
      </c>
      <c r="V2" t="s">
        <v>53</v>
      </c>
      <c r="W2" t="s">
        <v>53</v>
      </c>
      <c r="X2" t="s">
        <v>53</v>
      </c>
      <c r="Y2" t="s">
        <v>53</v>
      </c>
      <c r="Z2" t="s">
        <v>53</v>
      </c>
      <c r="AA2" t="s">
        <v>53</v>
      </c>
      <c r="AB2" t="s">
        <v>53</v>
      </c>
      <c r="AC2" t="s">
        <v>53</v>
      </c>
      <c r="AD2" t="s">
        <v>53</v>
      </c>
      <c r="AE2" t="s">
        <v>53</v>
      </c>
      <c r="AF2" t="s">
        <v>53</v>
      </c>
      <c r="AG2" t="s">
        <v>53</v>
      </c>
      <c r="AH2" t="s">
        <v>54</v>
      </c>
      <c r="AI2" t="s">
        <v>53</v>
      </c>
      <c r="AJ2" t="s">
        <v>53</v>
      </c>
      <c r="AK2" t="s">
        <v>53</v>
      </c>
      <c r="AL2" t="s">
        <v>53</v>
      </c>
      <c r="AM2" t="s">
        <v>53</v>
      </c>
      <c r="AN2" t="s">
        <v>53</v>
      </c>
      <c r="AO2" t="s">
        <v>53</v>
      </c>
      <c r="AP2" t="s">
        <v>53</v>
      </c>
      <c r="AQ2" t="s">
        <v>53</v>
      </c>
      <c r="AR2" t="s">
        <v>53</v>
      </c>
      <c r="AS2" t="s">
        <v>53</v>
      </c>
      <c r="AT2" t="s">
        <v>53</v>
      </c>
      <c r="AU2" t="s">
        <v>53</v>
      </c>
      <c r="AV2" t="s">
        <v>53</v>
      </c>
      <c r="AW2" t="s">
        <v>53</v>
      </c>
      <c r="AX2" t="s">
        <v>53</v>
      </c>
      <c r="AY2" t="s">
        <v>53</v>
      </c>
      <c r="AZ2" t="s">
        <v>53</v>
      </c>
      <c r="BA2" t="s">
        <v>53</v>
      </c>
    </row>
    <row r="3" spans="1:53" x14ac:dyDescent="0.25">
      <c r="A3" t="s">
        <v>55</v>
      </c>
      <c r="B3" t="s">
        <v>56</v>
      </c>
      <c r="C3" t="s">
        <v>57</v>
      </c>
      <c r="D3" t="s">
        <v>58</v>
      </c>
      <c r="E3">
        <v>3.6499999999999998E-2</v>
      </c>
      <c r="F3">
        <v>86169.572400000005</v>
      </c>
      <c r="G3">
        <v>13.526899999999999</v>
      </c>
      <c r="H3">
        <v>10.4216</v>
      </c>
      <c r="I3">
        <v>86.772099999999995</v>
      </c>
      <c r="J3">
        <v>1.4151</v>
      </c>
      <c r="K3">
        <v>0.377</v>
      </c>
      <c r="L3">
        <v>13068.883599999999</v>
      </c>
      <c r="M3">
        <v>4.7300000000000002E-2</v>
      </c>
      <c r="N3">
        <v>43.659500000000001</v>
      </c>
      <c r="O3">
        <v>20.4587</v>
      </c>
      <c r="P3">
        <v>194.7808</v>
      </c>
      <c r="Q3">
        <v>4.1797000000000004</v>
      </c>
      <c r="R3">
        <v>49.863399999999999</v>
      </c>
      <c r="S3">
        <v>55236.664299999997</v>
      </c>
      <c r="T3">
        <v>20.9011</v>
      </c>
      <c r="U3">
        <v>0.154</v>
      </c>
      <c r="V3">
        <v>0.27550000000000002</v>
      </c>
      <c r="W3">
        <v>2.3900000000000001E-2</v>
      </c>
      <c r="X3">
        <v>7.6799999999999993E-2</v>
      </c>
      <c r="Y3">
        <v>5051.8013000000001</v>
      </c>
      <c r="Z3">
        <v>19.131399999999999</v>
      </c>
      <c r="AA3">
        <v>28.493099999999998</v>
      </c>
      <c r="AB3">
        <v>5151.5609999999997</v>
      </c>
      <c r="AC3">
        <v>595.29899999999998</v>
      </c>
      <c r="AD3">
        <v>1.6818</v>
      </c>
      <c r="AE3">
        <v>0.59009999999999996</v>
      </c>
      <c r="AF3">
        <v>80.460300000000004</v>
      </c>
      <c r="AG3">
        <v>20.2211</v>
      </c>
      <c r="AH3">
        <v>3.1198000000000001</v>
      </c>
      <c r="AI3">
        <v>63.819000000000003</v>
      </c>
      <c r="AJ3">
        <v>2.0000000000000001E-4</v>
      </c>
      <c r="AK3">
        <v>1486.1836000000001</v>
      </c>
      <c r="AL3">
        <v>0.35670000000000002</v>
      </c>
      <c r="AM3">
        <v>20.907900000000001</v>
      </c>
      <c r="AN3">
        <v>1.34</v>
      </c>
      <c r="AO3">
        <v>2.3906000000000001</v>
      </c>
      <c r="AP3">
        <v>62.906100000000002</v>
      </c>
      <c r="AQ3">
        <v>6.4000000000000003E-3</v>
      </c>
      <c r="AR3">
        <v>6.0299999999999999E-2</v>
      </c>
      <c r="AS3">
        <v>10.3949</v>
      </c>
      <c r="AT3">
        <v>556.56889999999999</v>
      </c>
      <c r="AU3">
        <v>0.29709999999999998</v>
      </c>
      <c r="AV3">
        <v>3.3069000000000002</v>
      </c>
      <c r="AW3">
        <v>148.68510000000001</v>
      </c>
      <c r="AX3">
        <v>0.27979999999999999</v>
      </c>
      <c r="AY3">
        <v>14.4688</v>
      </c>
      <c r="AZ3">
        <v>80.591399999999993</v>
      </c>
      <c r="BA3">
        <v>13.6905</v>
      </c>
    </row>
    <row r="4" spans="1:53" x14ac:dyDescent="0.25">
      <c r="A4" t="s">
        <v>55</v>
      </c>
      <c r="B4" t="s">
        <v>56</v>
      </c>
      <c r="C4" t="s">
        <v>59</v>
      </c>
      <c r="D4" t="s">
        <v>58</v>
      </c>
      <c r="E4">
        <v>3.4000000000000002E-2</v>
      </c>
      <c r="F4">
        <v>100725.5423</v>
      </c>
      <c r="G4">
        <v>14.3698</v>
      </c>
      <c r="H4">
        <v>10.049799999999999</v>
      </c>
      <c r="I4">
        <v>94.967100000000002</v>
      </c>
      <c r="J4">
        <v>1.7745</v>
      </c>
      <c r="K4">
        <v>0.37980000000000003</v>
      </c>
      <c r="L4">
        <v>13636.4292</v>
      </c>
      <c r="M4">
        <v>5.1700000000000003E-2</v>
      </c>
      <c r="N4">
        <v>59.585799999999999</v>
      </c>
      <c r="O4">
        <v>18.940799999999999</v>
      </c>
      <c r="P4">
        <v>181.92259999999999</v>
      </c>
      <c r="Q4">
        <v>4.0472000000000001</v>
      </c>
      <c r="R4">
        <v>49.870100000000001</v>
      </c>
      <c r="S4">
        <v>65886.514800000004</v>
      </c>
      <c r="T4">
        <v>21.314900000000002</v>
      </c>
      <c r="U4">
        <v>0.23130000000000001</v>
      </c>
      <c r="V4">
        <v>0.13200000000000001</v>
      </c>
      <c r="W4">
        <v>2.9000000000000001E-2</v>
      </c>
      <c r="X4">
        <v>7.9000000000000001E-2</v>
      </c>
      <c r="Y4">
        <v>5277.4198999999999</v>
      </c>
      <c r="Z4">
        <v>27.899699999999999</v>
      </c>
      <c r="AA4">
        <v>30.5291</v>
      </c>
      <c r="AB4">
        <v>5960.6373000000003</v>
      </c>
      <c r="AC4">
        <v>625.29349999999999</v>
      </c>
      <c r="AD4">
        <v>1.6727000000000001</v>
      </c>
      <c r="AE4">
        <v>0.77</v>
      </c>
      <c r="AF4">
        <v>73.644400000000005</v>
      </c>
      <c r="AG4">
        <v>19.5808</v>
      </c>
      <c r="AH4">
        <v>3.2544</v>
      </c>
      <c r="AI4">
        <v>66.255899999999997</v>
      </c>
      <c r="AJ4">
        <v>4.0000000000000002E-4</v>
      </c>
      <c r="AK4">
        <v>1271.0155</v>
      </c>
      <c r="AL4">
        <v>0.40350000000000003</v>
      </c>
      <c r="AM4">
        <v>21.434699999999999</v>
      </c>
      <c r="AN4">
        <v>1.3536999999999999</v>
      </c>
      <c r="AO4">
        <v>2.3454999999999999</v>
      </c>
      <c r="AP4">
        <v>62.668399999999998</v>
      </c>
      <c r="AQ4">
        <v>3.8999999999999998E-3</v>
      </c>
      <c r="AR4">
        <v>6.8400000000000002E-2</v>
      </c>
      <c r="AS4">
        <v>11.742599999999999</v>
      </c>
      <c r="AT4">
        <v>727.51189999999997</v>
      </c>
      <c r="AU4">
        <v>0.2863</v>
      </c>
      <c r="AV4">
        <v>2.8117000000000001</v>
      </c>
      <c r="AW4">
        <v>162.02199999999999</v>
      </c>
      <c r="AX4">
        <v>0.36</v>
      </c>
      <c r="AY4">
        <v>17.4788</v>
      </c>
      <c r="AZ4">
        <v>72.050399999999996</v>
      </c>
      <c r="BA4">
        <v>7.7721</v>
      </c>
    </row>
    <row r="5" spans="1:53" x14ac:dyDescent="0.25">
      <c r="A5" t="s">
        <v>55</v>
      </c>
      <c r="B5" t="s">
        <v>56</v>
      </c>
      <c r="C5" t="s">
        <v>60</v>
      </c>
      <c r="D5" t="s">
        <v>58</v>
      </c>
      <c r="E5">
        <v>3.15E-2</v>
      </c>
      <c r="F5">
        <v>123124.8683</v>
      </c>
      <c r="G5">
        <v>14.115600000000001</v>
      </c>
      <c r="H5">
        <v>9.3524999999999991</v>
      </c>
      <c r="I5">
        <v>96.615899999999996</v>
      </c>
      <c r="J5">
        <v>1.4767999999999999</v>
      </c>
      <c r="K5">
        <v>0.34899999999999998</v>
      </c>
      <c r="L5">
        <v>14752.680899999999</v>
      </c>
      <c r="M5">
        <v>4.5499999999999999E-2</v>
      </c>
      <c r="N5">
        <v>48.389699999999998</v>
      </c>
      <c r="O5">
        <v>20.480799999999999</v>
      </c>
      <c r="P5">
        <v>172.67410000000001</v>
      </c>
      <c r="Q5">
        <v>3.9889000000000001</v>
      </c>
      <c r="R5">
        <v>49.750799999999998</v>
      </c>
      <c r="S5">
        <v>69561.228900000002</v>
      </c>
      <c r="T5">
        <v>17.958100000000002</v>
      </c>
      <c r="U5">
        <v>0.19650000000000001</v>
      </c>
      <c r="V5">
        <v>0.29559999999999997</v>
      </c>
      <c r="W5">
        <v>2.1700000000000001E-2</v>
      </c>
      <c r="X5">
        <v>7.6700000000000004E-2</v>
      </c>
      <c r="Y5">
        <v>5684.7825999999995</v>
      </c>
      <c r="Z5">
        <v>24.863</v>
      </c>
      <c r="AA5">
        <v>33.250399999999999</v>
      </c>
      <c r="AB5">
        <v>5606.4787999999999</v>
      </c>
      <c r="AC5">
        <v>653.11779999999999</v>
      </c>
      <c r="AD5">
        <v>1.7912999999999999</v>
      </c>
      <c r="AE5">
        <v>0.69340000000000002</v>
      </c>
      <c r="AF5">
        <v>82.494200000000006</v>
      </c>
      <c r="AG5">
        <v>17.403700000000001</v>
      </c>
      <c r="AH5">
        <v>2.9809000000000001</v>
      </c>
      <c r="AI5">
        <v>69.63</v>
      </c>
      <c r="AJ5">
        <v>2.0000000000000001E-4</v>
      </c>
      <c r="AK5">
        <v>1340.6849999999999</v>
      </c>
      <c r="AL5">
        <v>0.40129999999999999</v>
      </c>
      <c r="AM5">
        <v>21.7713</v>
      </c>
      <c r="AN5">
        <v>1.2555000000000001</v>
      </c>
      <c r="AO5">
        <v>2.3039000000000001</v>
      </c>
      <c r="AP5">
        <v>67.340100000000007</v>
      </c>
      <c r="AQ5">
        <v>2.3999999999999998E-3</v>
      </c>
      <c r="AR5">
        <v>5.96E-2</v>
      </c>
      <c r="AS5">
        <v>11.364000000000001</v>
      </c>
      <c r="AT5">
        <v>749.88409999999999</v>
      </c>
      <c r="AU5">
        <v>0.27150000000000002</v>
      </c>
      <c r="AV5">
        <v>3.0001000000000002</v>
      </c>
      <c r="AW5">
        <v>161.8049</v>
      </c>
      <c r="AX5">
        <v>0.36030000000000001</v>
      </c>
      <c r="AY5">
        <v>14.1937</v>
      </c>
      <c r="AZ5">
        <v>75.121399999999994</v>
      </c>
      <c r="BA5">
        <v>12.492800000000001</v>
      </c>
    </row>
    <row r="6" spans="1:53" x14ac:dyDescent="0.25">
      <c r="A6" t="s">
        <v>55</v>
      </c>
      <c r="B6" t="s">
        <v>56</v>
      </c>
      <c r="C6" t="s">
        <v>61</v>
      </c>
      <c r="D6" t="s">
        <v>58</v>
      </c>
      <c r="E6">
        <v>3.44E-2</v>
      </c>
      <c r="F6">
        <v>121158.5526</v>
      </c>
      <c r="G6">
        <v>13.478899999999999</v>
      </c>
      <c r="H6">
        <v>9.5431000000000008</v>
      </c>
      <c r="I6">
        <v>110.0243</v>
      </c>
      <c r="J6">
        <v>1.5975999999999999</v>
      </c>
      <c r="K6">
        <v>0.34960000000000002</v>
      </c>
      <c r="L6">
        <v>16416.6692</v>
      </c>
      <c r="M6">
        <v>4.1300000000000003E-2</v>
      </c>
      <c r="N6">
        <v>50.274299999999997</v>
      </c>
      <c r="O6">
        <v>19.380299999999998</v>
      </c>
      <c r="P6">
        <v>195.02709999999999</v>
      </c>
      <c r="Q6">
        <v>4.4359999999999999</v>
      </c>
      <c r="R6">
        <v>49.571199999999997</v>
      </c>
      <c r="S6">
        <v>74832.510399999999</v>
      </c>
      <c r="T6">
        <v>24.3169</v>
      </c>
      <c r="U6">
        <v>0.21279999999999999</v>
      </c>
      <c r="V6">
        <v>0.30170000000000002</v>
      </c>
      <c r="W6">
        <v>2.29E-2</v>
      </c>
      <c r="X6">
        <v>8.0100000000000005E-2</v>
      </c>
      <c r="Y6">
        <v>6720.9530999999997</v>
      </c>
      <c r="Z6">
        <v>22.806899999999999</v>
      </c>
      <c r="AA6">
        <v>36.449399999999997</v>
      </c>
      <c r="AB6">
        <v>6106.0442999999996</v>
      </c>
      <c r="AC6">
        <v>683.03930000000003</v>
      </c>
      <c r="AD6">
        <v>1.7276</v>
      </c>
      <c r="AE6">
        <v>0.90359999999999996</v>
      </c>
      <c r="AF6">
        <v>77.393900000000002</v>
      </c>
      <c r="AG6">
        <v>18.555199999999999</v>
      </c>
      <c r="AH6">
        <v>3.4180999999999999</v>
      </c>
      <c r="AI6">
        <v>80.090400000000002</v>
      </c>
      <c r="AJ6">
        <v>2.0000000000000001E-4</v>
      </c>
      <c r="AK6">
        <v>1546.0504000000001</v>
      </c>
      <c r="AL6">
        <v>0.44180000000000003</v>
      </c>
      <c r="AM6">
        <v>21.8932</v>
      </c>
      <c r="AN6">
        <v>1.1822999999999999</v>
      </c>
      <c r="AO6">
        <v>2.3475999999999999</v>
      </c>
      <c r="AP6">
        <v>73.257999999999996</v>
      </c>
      <c r="AQ6">
        <v>3.2000000000000002E-3</v>
      </c>
      <c r="AR6">
        <v>6.5299999999999997E-2</v>
      </c>
      <c r="AS6">
        <v>12.209899999999999</v>
      </c>
      <c r="AT6">
        <v>856.54369999999994</v>
      </c>
      <c r="AU6">
        <v>0.30559999999999998</v>
      </c>
      <c r="AV6">
        <v>2.9870000000000001</v>
      </c>
      <c r="AW6">
        <v>170.02940000000001</v>
      </c>
      <c r="AX6">
        <v>0.35070000000000001</v>
      </c>
      <c r="AY6">
        <v>14.1495</v>
      </c>
      <c r="AZ6">
        <v>72.928899999999999</v>
      </c>
      <c r="BA6">
        <v>14.894600000000001</v>
      </c>
    </row>
    <row r="7" spans="1:53" x14ac:dyDescent="0.25">
      <c r="A7" t="s">
        <v>55</v>
      </c>
      <c r="B7" t="s">
        <v>56</v>
      </c>
      <c r="C7" t="s">
        <v>62</v>
      </c>
      <c r="D7" t="s">
        <v>58</v>
      </c>
      <c r="E7">
        <v>3.2000000000000001E-2</v>
      </c>
      <c r="F7">
        <v>130721.55710000001</v>
      </c>
      <c r="G7">
        <v>15.3344</v>
      </c>
      <c r="H7">
        <v>10.7339</v>
      </c>
      <c r="I7">
        <v>112.0424</v>
      </c>
      <c r="J7">
        <v>1.8213999999999999</v>
      </c>
      <c r="K7">
        <v>0.42280000000000001</v>
      </c>
      <c r="L7">
        <v>15212.425999999999</v>
      </c>
      <c r="M7">
        <v>4.6699999999999998E-2</v>
      </c>
      <c r="N7">
        <v>50.130099999999999</v>
      </c>
      <c r="O7">
        <v>21.337399999999999</v>
      </c>
      <c r="P7">
        <v>186.4246</v>
      </c>
      <c r="Q7">
        <v>4.5919999999999996</v>
      </c>
      <c r="R7">
        <v>55.53</v>
      </c>
      <c r="S7">
        <v>73999.097099999999</v>
      </c>
      <c r="T7">
        <v>24.383299999999998</v>
      </c>
      <c r="U7">
        <v>0.28179999999999999</v>
      </c>
      <c r="V7">
        <v>0.3528</v>
      </c>
      <c r="W7">
        <v>2.7400000000000001E-2</v>
      </c>
      <c r="X7">
        <v>8.72E-2</v>
      </c>
      <c r="Y7">
        <v>6990.5918000000001</v>
      </c>
      <c r="Z7">
        <v>27.9145</v>
      </c>
      <c r="AA7">
        <v>38.729199999999999</v>
      </c>
      <c r="AB7">
        <v>6714.0544</v>
      </c>
      <c r="AC7">
        <v>657.2296</v>
      </c>
      <c r="AD7">
        <v>1.7211000000000001</v>
      </c>
      <c r="AE7">
        <v>0.70289999999999997</v>
      </c>
      <c r="AF7">
        <v>90.425299999999993</v>
      </c>
      <c r="AG7">
        <v>20.1843</v>
      </c>
      <c r="AH7">
        <v>3.5790000000000002</v>
      </c>
      <c r="AI7">
        <v>85.118300000000005</v>
      </c>
      <c r="AJ7">
        <v>2.9999999999999997E-4</v>
      </c>
      <c r="AK7">
        <v>1376.5189</v>
      </c>
      <c r="AL7">
        <v>0.49590000000000001</v>
      </c>
      <c r="AM7">
        <v>22.8567</v>
      </c>
      <c r="AN7">
        <v>1.2013</v>
      </c>
      <c r="AO7">
        <v>2.6722999999999999</v>
      </c>
      <c r="AP7">
        <v>72.525700000000001</v>
      </c>
      <c r="AQ7">
        <v>4.4999999999999997E-3</v>
      </c>
      <c r="AR7">
        <v>6.9599999999999995E-2</v>
      </c>
      <c r="AS7">
        <v>12.2028</v>
      </c>
      <c r="AT7">
        <v>760.93719999999996</v>
      </c>
      <c r="AU7">
        <v>0.29870000000000002</v>
      </c>
      <c r="AV7">
        <v>3.2225999999999999</v>
      </c>
      <c r="AW7">
        <v>150.5455</v>
      </c>
      <c r="AX7">
        <v>0.32050000000000001</v>
      </c>
      <c r="AY7">
        <v>17.373899999999999</v>
      </c>
      <c r="AZ7">
        <v>78.259699999999995</v>
      </c>
      <c r="BA7">
        <v>17.147500000000001</v>
      </c>
    </row>
    <row r="8" spans="1:53" x14ac:dyDescent="0.25">
      <c r="A8" t="s">
        <v>55</v>
      </c>
      <c r="B8" t="s">
        <v>56</v>
      </c>
      <c r="C8" t="s">
        <v>63</v>
      </c>
      <c r="D8" t="s">
        <v>64</v>
      </c>
      <c r="E8">
        <v>3.5099999999999999E-2</v>
      </c>
      <c r="F8">
        <v>100608.8017</v>
      </c>
      <c r="G8">
        <v>16.024699999999999</v>
      </c>
      <c r="H8">
        <v>9.3943999999999992</v>
      </c>
      <c r="I8">
        <v>97.621200000000002</v>
      </c>
      <c r="J8">
        <v>1.6805000000000001</v>
      </c>
      <c r="K8">
        <v>0.39529999999999998</v>
      </c>
      <c r="L8">
        <v>13981.688200000001</v>
      </c>
      <c r="M8">
        <v>6.7500000000000004E-2</v>
      </c>
      <c r="N8">
        <v>60.828299999999999</v>
      </c>
      <c r="O8">
        <v>20.466799999999999</v>
      </c>
      <c r="P8">
        <v>160.2022</v>
      </c>
      <c r="Q8">
        <v>4.5594000000000001</v>
      </c>
      <c r="R8">
        <v>51.035600000000002</v>
      </c>
      <c r="S8">
        <v>67292.193299999999</v>
      </c>
      <c r="T8">
        <v>22.202999999999999</v>
      </c>
      <c r="U8">
        <v>0.20949999999999999</v>
      </c>
      <c r="V8">
        <v>0.33910000000000001</v>
      </c>
      <c r="W8">
        <v>2.4899999999999999E-2</v>
      </c>
      <c r="X8">
        <v>7.5300000000000006E-2</v>
      </c>
      <c r="Y8">
        <v>6577.8966</v>
      </c>
      <c r="Z8">
        <v>31.0807</v>
      </c>
      <c r="AA8">
        <v>29.332000000000001</v>
      </c>
      <c r="AB8">
        <v>5955.6795000000002</v>
      </c>
      <c r="AC8">
        <v>654.38850000000002</v>
      </c>
      <c r="AD8">
        <v>1.7261</v>
      </c>
      <c r="AE8">
        <v>0.7208</v>
      </c>
      <c r="AF8">
        <v>77.754599999999996</v>
      </c>
      <c r="AG8">
        <v>19.0762</v>
      </c>
      <c r="AH8">
        <v>3.9100999999999999</v>
      </c>
      <c r="AI8">
        <v>81.428399999999996</v>
      </c>
      <c r="AJ8">
        <v>2.0000000000000001E-4</v>
      </c>
      <c r="AK8">
        <v>1302.9974999999999</v>
      </c>
      <c r="AL8">
        <v>0.4743</v>
      </c>
      <c r="AM8">
        <v>20.074999999999999</v>
      </c>
      <c r="AN8">
        <v>1.3293999999999999</v>
      </c>
      <c r="AO8">
        <v>2.6097999999999999</v>
      </c>
      <c r="AP8">
        <v>65.516000000000005</v>
      </c>
      <c r="AQ8">
        <v>3.5999999999999999E-3</v>
      </c>
      <c r="AR8">
        <v>6.9599999999999995E-2</v>
      </c>
      <c r="AS8">
        <v>11.777100000000001</v>
      </c>
      <c r="AT8">
        <v>702.55110000000002</v>
      </c>
      <c r="AU8">
        <v>0.29310000000000003</v>
      </c>
      <c r="AV8">
        <v>3.1173000000000002</v>
      </c>
      <c r="AW8">
        <v>149.42150000000001</v>
      </c>
      <c r="AX8">
        <v>0.36380000000000001</v>
      </c>
      <c r="AY8">
        <v>16.310099999999998</v>
      </c>
      <c r="AZ8">
        <v>73.867500000000007</v>
      </c>
      <c r="BA8">
        <v>17.049299999999999</v>
      </c>
    </row>
    <row r="9" spans="1:53" x14ac:dyDescent="0.25">
      <c r="A9" t="s">
        <v>55</v>
      </c>
      <c r="B9" t="s">
        <v>56</v>
      </c>
      <c r="C9" t="s">
        <v>65</v>
      </c>
      <c r="D9" t="s">
        <v>64</v>
      </c>
      <c r="E9">
        <v>3.4200000000000001E-2</v>
      </c>
      <c r="F9">
        <v>116227.29029999999</v>
      </c>
      <c r="G9">
        <v>14.265700000000001</v>
      </c>
      <c r="H9">
        <v>10.2186</v>
      </c>
      <c r="I9">
        <v>111.8685</v>
      </c>
      <c r="J9">
        <v>1.8076000000000001</v>
      </c>
      <c r="K9">
        <v>0.41810000000000003</v>
      </c>
      <c r="L9">
        <v>15065.389300000001</v>
      </c>
      <c r="M9">
        <v>4.41E-2</v>
      </c>
      <c r="N9">
        <v>57.943899999999999</v>
      </c>
      <c r="O9">
        <v>23.090399999999999</v>
      </c>
      <c r="P9">
        <v>168.5676</v>
      </c>
      <c r="Q9">
        <v>4.2656999999999998</v>
      </c>
      <c r="R9">
        <v>52.335299999999997</v>
      </c>
      <c r="S9">
        <v>68937.959199999998</v>
      </c>
      <c r="T9">
        <v>20.832799999999999</v>
      </c>
      <c r="U9">
        <v>0.22309999999999999</v>
      </c>
      <c r="V9">
        <v>0.1024</v>
      </c>
      <c r="W9">
        <v>2.5499999999999998E-2</v>
      </c>
      <c r="X9">
        <v>8.1900000000000001E-2</v>
      </c>
      <c r="Y9">
        <v>6930.5820000000003</v>
      </c>
      <c r="Z9">
        <v>28.7363</v>
      </c>
      <c r="AA9">
        <v>37.240400000000001</v>
      </c>
      <c r="AB9">
        <v>5786.7596000000003</v>
      </c>
      <c r="AC9">
        <v>750.65039999999999</v>
      </c>
      <c r="AD9">
        <v>1.8789</v>
      </c>
      <c r="AE9">
        <v>0.80269999999999997</v>
      </c>
      <c r="AF9">
        <v>80.729100000000003</v>
      </c>
      <c r="AG9">
        <v>20.502800000000001</v>
      </c>
      <c r="AH9">
        <v>2.9918999999999998</v>
      </c>
      <c r="AI9">
        <v>75.903000000000006</v>
      </c>
      <c r="AJ9">
        <v>2.0000000000000001E-4</v>
      </c>
      <c r="AK9">
        <v>1436.5509999999999</v>
      </c>
      <c r="AL9">
        <v>0.46939999999999998</v>
      </c>
      <c r="AM9">
        <v>26.439</v>
      </c>
      <c r="AN9">
        <v>1.2594000000000001</v>
      </c>
      <c r="AO9">
        <v>2.6259999999999999</v>
      </c>
      <c r="AP9">
        <v>78.024100000000004</v>
      </c>
      <c r="AQ9">
        <v>7.1999999999999998E-3</v>
      </c>
      <c r="AR9">
        <v>7.3300000000000004E-2</v>
      </c>
      <c r="AS9">
        <v>12.613300000000001</v>
      </c>
      <c r="AT9">
        <v>834.78240000000005</v>
      </c>
      <c r="AU9">
        <v>0.32529999999999998</v>
      </c>
      <c r="AV9">
        <v>3.8620999999999999</v>
      </c>
      <c r="AW9">
        <v>199.3914</v>
      </c>
      <c r="AX9">
        <v>0.44750000000000001</v>
      </c>
      <c r="AY9">
        <v>16.625</v>
      </c>
      <c r="AZ9">
        <v>84.881100000000004</v>
      </c>
      <c r="BA9">
        <v>3.8717000000000001</v>
      </c>
    </row>
    <row r="10" spans="1:53" x14ac:dyDescent="0.25">
      <c r="A10" t="s">
        <v>55</v>
      </c>
      <c r="B10" t="s">
        <v>56</v>
      </c>
      <c r="C10" t="s">
        <v>66</v>
      </c>
      <c r="D10" t="s">
        <v>64</v>
      </c>
      <c r="E10">
        <v>3.2500000000000001E-2</v>
      </c>
      <c r="F10">
        <v>111283.07799999999</v>
      </c>
      <c r="G10">
        <v>14.265599999999999</v>
      </c>
      <c r="H10">
        <v>10.2963</v>
      </c>
      <c r="I10">
        <v>97.059600000000003</v>
      </c>
      <c r="J10">
        <v>1.5478000000000001</v>
      </c>
      <c r="K10">
        <v>0.39400000000000002</v>
      </c>
      <c r="L10">
        <v>14335.976199999999</v>
      </c>
      <c r="M10">
        <v>4.3700000000000003E-2</v>
      </c>
      <c r="N10">
        <v>49.105600000000003</v>
      </c>
      <c r="O10">
        <v>20.741800000000001</v>
      </c>
      <c r="P10">
        <v>165.7353</v>
      </c>
      <c r="Q10">
        <v>4.0530999999999997</v>
      </c>
      <c r="R10">
        <v>54.194899999999997</v>
      </c>
      <c r="S10">
        <v>67874.939899999998</v>
      </c>
      <c r="T10">
        <v>21.495699999999999</v>
      </c>
      <c r="U10">
        <v>0.21390000000000001</v>
      </c>
      <c r="V10">
        <v>8.5500000000000007E-2</v>
      </c>
      <c r="W10">
        <v>2.3400000000000001E-2</v>
      </c>
      <c r="X10">
        <v>8.1900000000000001E-2</v>
      </c>
      <c r="Y10">
        <v>6179.4004999999997</v>
      </c>
      <c r="Z10">
        <v>25.121500000000001</v>
      </c>
      <c r="AA10">
        <v>36.1447</v>
      </c>
      <c r="AB10">
        <v>5175.8278</v>
      </c>
      <c r="AC10">
        <v>661.26289999999995</v>
      </c>
      <c r="AD10">
        <v>1.8753</v>
      </c>
      <c r="AE10">
        <v>0.71330000000000005</v>
      </c>
      <c r="AF10">
        <v>78.933700000000002</v>
      </c>
      <c r="AG10">
        <v>21.6951</v>
      </c>
      <c r="AH10">
        <v>2.8083999999999998</v>
      </c>
      <c r="AI10">
        <v>71.683599999999998</v>
      </c>
      <c r="AJ10">
        <v>2.0000000000000001E-4</v>
      </c>
      <c r="AK10">
        <v>1323.3000999999999</v>
      </c>
      <c r="AL10">
        <v>0.42559999999999998</v>
      </c>
      <c r="AM10">
        <v>22.452500000000001</v>
      </c>
      <c r="AN10">
        <v>1.2179</v>
      </c>
      <c r="AO10">
        <v>2.4108000000000001</v>
      </c>
      <c r="AP10">
        <v>66.039400000000001</v>
      </c>
      <c r="AQ10">
        <v>6.3E-3</v>
      </c>
      <c r="AR10">
        <v>6.1100000000000002E-2</v>
      </c>
      <c r="AS10">
        <v>12.6899</v>
      </c>
      <c r="AT10">
        <v>714.33979999999997</v>
      </c>
      <c r="AU10">
        <v>0.30149999999999999</v>
      </c>
      <c r="AV10">
        <v>3.3176999999999999</v>
      </c>
      <c r="AW10">
        <v>154.59020000000001</v>
      </c>
      <c r="AX10">
        <v>0.2797</v>
      </c>
      <c r="AY10">
        <v>15.728199999999999</v>
      </c>
      <c r="AZ10">
        <v>84.677800000000005</v>
      </c>
      <c r="BA10">
        <v>3.5247999999999999</v>
      </c>
    </row>
    <row r="11" spans="1:53" x14ac:dyDescent="0.25">
      <c r="A11" t="s">
        <v>55</v>
      </c>
      <c r="B11" t="s">
        <v>56</v>
      </c>
      <c r="C11" t="s">
        <v>67</v>
      </c>
      <c r="D11" t="s">
        <v>64</v>
      </c>
      <c r="E11">
        <v>3.0099999999999998E-2</v>
      </c>
      <c r="F11">
        <v>115150.132</v>
      </c>
      <c r="G11">
        <v>14.452999999999999</v>
      </c>
      <c r="H11">
        <v>8.9956999999999994</v>
      </c>
      <c r="I11">
        <v>126.21720000000001</v>
      </c>
      <c r="J11">
        <v>1.7668999999999999</v>
      </c>
      <c r="K11">
        <v>0.40560000000000002</v>
      </c>
      <c r="L11">
        <v>14616.729799999999</v>
      </c>
      <c r="M11">
        <v>5.3900000000000003E-2</v>
      </c>
      <c r="N11">
        <v>49.913600000000002</v>
      </c>
      <c r="O11">
        <v>20.060600000000001</v>
      </c>
      <c r="P11">
        <v>180.1437</v>
      </c>
      <c r="Q11">
        <v>3.7467999999999999</v>
      </c>
      <c r="R11">
        <v>45.527900000000002</v>
      </c>
      <c r="S11">
        <v>70012.757700000002</v>
      </c>
      <c r="T11">
        <v>21.142299999999999</v>
      </c>
      <c r="U11">
        <v>0.2041</v>
      </c>
      <c r="V11">
        <v>0.10780000000000001</v>
      </c>
      <c r="W11">
        <v>2.1499999999999998E-2</v>
      </c>
      <c r="X11">
        <v>8.3699999999999997E-2</v>
      </c>
      <c r="Y11">
        <v>6854.4022000000004</v>
      </c>
      <c r="Z11">
        <v>27.905999999999999</v>
      </c>
      <c r="AA11">
        <v>41.144399999999997</v>
      </c>
      <c r="AB11">
        <v>5799.2937000000002</v>
      </c>
      <c r="AC11">
        <v>634.47490000000005</v>
      </c>
      <c r="AD11">
        <v>1.6880999999999999</v>
      </c>
      <c r="AE11">
        <v>1.1431</v>
      </c>
      <c r="AF11">
        <v>71.858500000000006</v>
      </c>
      <c r="AG11">
        <v>20.5472</v>
      </c>
      <c r="AH11">
        <v>3.4108000000000001</v>
      </c>
      <c r="AI11">
        <v>75.765900000000002</v>
      </c>
      <c r="AJ11">
        <v>2.9999999999999997E-4</v>
      </c>
      <c r="AK11">
        <v>1474.9244000000001</v>
      </c>
      <c r="AL11">
        <v>0.41349999999999998</v>
      </c>
      <c r="AM11">
        <v>22.2682</v>
      </c>
      <c r="AN11">
        <v>1.1933</v>
      </c>
      <c r="AO11">
        <v>2.0562</v>
      </c>
      <c r="AP11">
        <v>79.008300000000006</v>
      </c>
      <c r="AQ11">
        <v>4.4999999999999997E-3</v>
      </c>
      <c r="AR11">
        <v>6.7599999999999993E-2</v>
      </c>
      <c r="AS11">
        <v>12.518599999999999</v>
      </c>
      <c r="AT11">
        <v>780.51700000000005</v>
      </c>
      <c r="AU11">
        <v>0.2974</v>
      </c>
      <c r="AV11">
        <v>3.7858999999999998</v>
      </c>
      <c r="AW11">
        <v>154.16419999999999</v>
      </c>
      <c r="AX11">
        <v>0.38740000000000002</v>
      </c>
      <c r="AY11">
        <v>16.172599999999999</v>
      </c>
      <c r="AZ11">
        <v>132.57579999999999</v>
      </c>
      <c r="BA11">
        <v>4.8686999999999996</v>
      </c>
    </row>
    <row r="12" spans="1:53" x14ac:dyDescent="0.25">
      <c r="A12" t="s">
        <v>55</v>
      </c>
      <c r="B12" t="s">
        <v>56</v>
      </c>
      <c r="C12" t="s">
        <v>68</v>
      </c>
      <c r="D12" t="s">
        <v>64</v>
      </c>
      <c r="E12">
        <v>3.1099999999999999E-2</v>
      </c>
      <c r="F12">
        <v>97200.978400000007</v>
      </c>
      <c r="G12">
        <v>12.9404</v>
      </c>
      <c r="H12">
        <v>10.1861</v>
      </c>
      <c r="I12">
        <v>92.080600000000004</v>
      </c>
      <c r="J12">
        <v>1.9499</v>
      </c>
      <c r="K12">
        <v>0.40839999999999999</v>
      </c>
      <c r="L12">
        <v>12707.423000000001</v>
      </c>
      <c r="M12">
        <v>4.9599999999999998E-2</v>
      </c>
      <c r="N12">
        <v>55.894100000000002</v>
      </c>
      <c r="O12">
        <v>20.575399999999998</v>
      </c>
      <c r="P12">
        <v>172.22730000000001</v>
      </c>
      <c r="Q12">
        <v>4.3425000000000002</v>
      </c>
      <c r="R12">
        <v>45.921300000000002</v>
      </c>
      <c r="S12">
        <v>67127.172399999996</v>
      </c>
      <c r="T12">
        <v>21.380099999999999</v>
      </c>
      <c r="U12">
        <v>0.19409999999999999</v>
      </c>
      <c r="V12">
        <v>0.2414</v>
      </c>
      <c r="W12">
        <v>2.52E-2</v>
      </c>
      <c r="X12">
        <v>7.8799999999999995E-2</v>
      </c>
      <c r="Y12">
        <v>6224.5551999999998</v>
      </c>
      <c r="Z12">
        <v>29.125499999999999</v>
      </c>
      <c r="AA12">
        <v>34.5276</v>
      </c>
      <c r="AB12">
        <v>5616.7848999999997</v>
      </c>
      <c r="AC12">
        <v>711.0412</v>
      </c>
      <c r="AD12">
        <v>1.5983000000000001</v>
      </c>
      <c r="AE12">
        <v>1.3093999999999999</v>
      </c>
      <c r="AF12">
        <v>81.679599999999994</v>
      </c>
      <c r="AG12">
        <v>19.688400000000001</v>
      </c>
      <c r="AH12">
        <v>2.8412000000000002</v>
      </c>
      <c r="AI12">
        <v>78.998999999999995</v>
      </c>
      <c r="AJ12">
        <v>2.9999999999999997E-4</v>
      </c>
      <c r="AK12">
        <v>1486.2252000000001</v>
      </c>
      <c r="AL12">
        <v>0.47649999999999998</v>
      </c>
      <c r="AM12">
        <v>21.186299999999999</v>
      </c>
      <c r="AN12">
        <v>1.2153</v>
      </c>
      <c r="AO12">
        <v>2.5110999999999999</v>
      </c>
      <c r="AP12">
        <v>60.662799999999997</v>
      </c>
      <c r="AQ12">
        <v>5.1999999999999998E-3</v>
      </c>
      <c r="AR12">
        <v>6.6299999999999998E-2</v>
      </c>
      <c r="AS12">
        <v>13.0764</v>
      </c>
      <c r="AT12">
        <v>672.50160000000005</v>
      </c>
      <c r="AU12">
        <v>0.29289999999999999</v>
      </c>
      <c r="AV12">
        <v>3.2816999999999998</v>
      </c>
      <c r="AW12">
        <v>153.49700000000001</v>
      </c>
      <c r="AX12">
        <v>0.38869999999999999</v>
      </c>
      <c r="AY12">
        <v>18.544699999999999</v>
      </c>
      <c r="AZ12">
        <v>78.888400000000004</v>
      </c>
      <c r="BA12">
        <v>10.0496</v>
      </c>
    </row>
    <row r="13" spans="1:53" x14ac:dyDescent="0.25">
      <c r="A13" t="s">
        <v>55</v>
      </c>
      <c r="B13" t="s">
        <v>56</v>
      </c>
      <c r="C13" t="s">
        <v>69</v>
      </c>
      <c r="D13" t="s">
        <v>70</v>
      </c>
      <c r="E13">
        <v>2.9600000000000001E-2</v>
      </c>
      <c r="F13">
        <v>106554.02370000001</v>
      </c>
      <c r="G13">
        <v>14.3032</v>
      </c>
      <c r="H13">
        <v>9.7215000000000007</v>
      </c>
      <c r="I13">
        <v>105.3372</v>
      </c>
      <c r="J13">
        <v>1.1727000000000001</v>
      </c>
      <c r="K13">
        <v>0.3664</v>
      </c>
      <c r="L13">
        <v>16983.046699999999</v>
      </c>
      <c r="M13">
        <v>4.5400000000000003E-2</v>
      </c>
      <c r="N13">
        <v>47.487099999999998</v>
      </c>
      <c r="O13">
        <v>21.151499999999999</v>
      </c>
      <c r="P13">
        <v>170.1113</v>
      </c>
      <c r="Q13">
        <v>3.5821000000000001</v>
      </c>
      <c r="R13">
        <v>49.459899999999998</v>
      </c>
      <c r="S13">
        <v>75626.367899999997</v>
      </c>
      <c r="T13">
        <v>19.981999999999999</v>
      </c>
      <c r="U13">
        <v>0.16039999999999999</v>
      </c>
      <c r="V13">
        <v>0.46639999999999998</v>
      </c>
      <c r="W13">
        <v>2.1499999999999998E-2</v>
      </c>
      <c r="X13">
        <v>7.8899999999999998E-2</v>
      </c>
      <c r="Y13">
        <v>7064.4246999999996</v>
      </c>
      <c r="Z13">
        <v>22.0808</v>
      </c>
      <c r="AA13">
        <v>34.708500000000001</v>
      </c>
      <c r="AB13">
        <v>6967.9260000000004</v>
      </c>
      <c r="AC13">
        <v>630.46460000000002</v>
      </c>
      <c r="AD13">
        <v>1.8345</v>
      </c>
      <c r="AE13">
        <v>0.78339999999999999</v>
      </c>
      <c r="AF13">
        <v>80.652600000000007</v>
      </c>
      <c r="AG13">
        <v>19.915800000000001</v>
      </c>
      <c r="AH13">
        <v>2.5042</v>
      </c>
      <c r="AI13">
        <v>61.331200000000003</v>
      </c>
      <c r="AJ13">
        <v>2.0000000000000001E-4</v>
      </c>
      <c r="AK13">
        <v>1494.1235999999999</v>
      </c>
      <c r="AL13">
        <v>0.4012</v>
      </c>
      <c r="AM13">
        <v>21.026800000000001</v>
      </c>
      <c r="AN13">
        <v>1.1375999999999999</v>
      </c>
      <c r="AO13">
        <v>1.9442999999999999</v>
      </c>
      <c r="AP13">
        <v>76.222700000000003</v>
      </c>
      <c r="AQ13">
        <v>5.7999999999999996E-3</v>
      </c>
      <c r="AR13">
        <v>6.0600000000000001E-2</v>
      </c>
      <c r="AS13">
        <v>10.6052</v>
      </c>
      <c r="AT13">
        <v>743.01949999999999</v>
      </c>
      <c r="AU13">
        <v>0.26640000000000003</v>
      </c>
      <c r="AV13">
        <v>3.0375999999999999</v>
      </c>
      <c r="AW13">
        <v>158.9434</v>
      </c>
      <c r="AX13">
        <v>0.33960000000000001</v>
      </c>
      <c r="AY13">
        <v>14.9588</v>
      </c>
      <c r="AZ13">
        <v>100.569</v>
      </c>
      <c r="BA13">
        <v>20.513000000000002</v>
      </c>
    </row>
    <row r="14" spans="1:53" x14ac:dyDescent="0.25">
      <c r="A14" t="s">
        <v>55</v>
      </c>
      <c r="B14" t="s">
        <v>56</v>
      </c>
      <c r="C14" t="s">
        <v>71</v>
      </c>
      <c r="D14" t="s">
        <v>70</v>
      </c>
      <c r="E14">
        <v>3.3599999999999998E-2</v>
      </c>
      <c r="F14">
        <v>108739.1923</v>
      </c>
      <c r="G14">
        <v>15.3599</v>
      </c>
      <c r="H14">
        <v>10.837</v>
      </c>
      <c r="I14">
        <v>97.158500000000004</v>
      </c>
      <c r="J14">
        <v>1.3495999999999999</v>
      </c>
      <c r="K14">
        <v>0.41399999999999998</v>
      </c>
      <c r="L14">
        <v>12985.919</v>
      </c>
      <c r="M14">
        <v>4.53E-2</v>
      </c>
      <c r="N14">
        <v>44.768599999999999</v>
      </c>
      <c r="O14">
        <v>24.215800000000002</v>
      </c>
      <c r="P14">
        <v>158.44749999999999</v>
      </c>
      <c r="Q14">
        <v>3.9914000000000001</v>
      </c>
      <c r="R14">
        <v>57.2318</v>
      </c>
      <c r="S14">
        <v>68483.835999999996</v>
      </c>
      <c r="T14">
        <v>21.494700000000002</v>
      </c>
      <c r="U14">
        <v>0.16270000000000001</v>
      </c>
      <c r="V14">
        <v>0.1933</v>
      </c>
      <c r="W14">
        <v>2.63E-2</v>
      </c>
      <c r="X14">
        <v>9.4100000000000003E-2</v>
      </c>
      <c r="Y14">
        <v>6243.1341000000002</v>
      </c>
      <c r="Z14">
        <v>23.2104</v>
      </c>
      <c r="AA14">
        <v>34.8977</v>
      </c>
      <c r="AB14">
        <v>5416.6882999999998</v>
      </c>
      <c r="AC14">
        <v>660.28</v>
      </c>
      <c r="AD14">
        <v>2.0815999999999999</v>
      </c>
      <c r="AE14">
        <v>0.90269999999999995</v>
      </c>
      <c r="AF14">
        <v>87.360699999999994</v>
      </c>
      <c r="AG14">
        <v>20.816700000000001</v>
      </c>
      <c r="AH14">
        <v>5.5311000000000003</v>
      </c>
      <c r="AI14">
        <v>67.187200000000004</v>
      </c>
      <c r="AJ14">
        <v>2.0000000000000001E-4</v>
      </c>
      <c r="AK14">
        <v>1314.6306999999999</v>
      </c>
      <c r="AL14">
        <v>0.44900000000000001</v>
      </c>
      <c r="AM14">
        <v>19.949400000000001</v>
      </c>
      <c r="AN14">
        <v>1.1883999999999999</v>
      </c>
      <c r="AO14">
        <v>2.3132000000000001</v>
      </c>
      <c r="AP14">
        <v>64.646600000000007</v>
      </c>
      <c r="AQ14">
        <v>4.0000000000000001E-3</v>
      </c>
      <c r="AR14">
        <v>7.1099999999999997E-2</v>
      </c>
      <c r="AS14">
        <v>12.575900000000001</v>
      </c>
      <c r="AT14">
        <v>694.69470000000001</v>
      </c>
      <c r="AU14">
        <v>0.30059999999999998</v>
      </c>
      <c r="AV14">
        <v>3.2692999999999999</v>
      </c>
      <c r="AW14">
        <v>150.45480000000001</v>
      </c>
      <c r="AX14">
        <v>0.33760000000000001</v>
      </c>
      <c r="AY14">
        <v>15.107900000000001</v>
      </c>
      <c r="AZ14">
        <v>70.916600000000003</v>
      </c>
      <c r="BA14">
        <v>10.4659</v>
      </c>
    </row>
    <row r="15" spans="1:53" x14ac:dyDescent="0.25">
      <c r="A15" t="s">
        <v>55</v>
      </c>
      <c r="B15" t="s">
        <v>56</v>
      </c>
      <c r="C15" t="s">
        <v>72</v>
      </c>
      <c r="D15" t="s">
        <v>70</v>
      </c>
      <c r="E15">
        <v>3.7600000000000001E-2</v>
      </c>
      <c r="F15">
        <v>97010.423800000004</v>
      </c>
      <c r="G15">
        <v>12.5275</v>
      </c>
      <c r="H15">
        <v>9.3871000000000002</v>
      </c>
      <c r="I15">
        <v>89.369900000000001</v>
      </c>
      <c r="J15">
        <v>1.1413</v>
      </c>
      <c r="K15">
        <v>0.31030000000000002</v>
      </c>
      <c r="L15">
        <v>11805.367200000001</v>
      </c>
      <c r="M15">
        <v>3.3700000000000001E-2</v>
      </c>
      <c r="N15">
        <v>48.394500000000001</v>
      </c>
      <c r="O15">
        <v>18.422499999999999</v>
      </c>
      <c r="P15">
        <v>152.6491</v>
      </c>
      <c r="Q15">
        <v>3.6461000000000001</v>
      </c>
      <c r="R15">
        <v>50.229399999999998</v>
      </c>
      <c r="S15">
        <v>58304.962399999997</v>
      </c>
      <c r="T15">
        <v>15.697800000000001</v>
      </c>
      <c r="U15">
        <v>0.22539999999999999</v>
      </c>
      <c r="V15">
        <v>0.1144</v>
      </c>
      <c r="W15">
        <v>2.3199999999999998E-2</v>
      </c>
      <c r="X15">
        <v>8.3299999999999999E-2</v>
      </c>
      <c r="Y15">
        <v>6195.4227000000001</v>
      </c>
      <c r="Z15">
        <v>23.703499999999998</v>
      </c>
      <c r="AA15">
        <v>33.681600000000003</v>
      </c>
      <c r="AB15">
        <v>4562.6301000000003</v>
      </c>
      <c r="AC15">
        <v>594.07659999999998</v>
      </c>
      <c r="AD15">
        <v>1.5724</v>
      </c>
      <c r="AE15">
        <v>0.65269999999999995</v>
      </c>
      <c r="AF15">
        <v>85.793300000000002</v>
      </c>
      <c r="AG15">
        <v>16.6966</v>
      </c>
      <c r="AH15">
        <v>3.7294</v>
      </c>
      <c r="AI15">
        <v>56.367600000000003</v>
      </c>
      <c r="AJ15">
        <v>2.9999999999999997E-4</v>
      </c>
      <c r="AK15">
        <v>1226.4997000000001</v>
      </c>
      <c r="AL15">
        <v>0.34370000000000001</v>
      </c>
      <c r="AM15">
        <v>18.911000000000001</v>
      </c>
      <c r="AN15">
        <v>1.2622</v>
      </c>
      <c r="AO15">
        <v>1.915</v>
      </c>
      <c r="AP15">
        <v>60.628599999999999</v>
      </c>
      <c r="AQ15">
        <v>2.5000000000000001E-3</v>
      </c>
      <c r="AR15">
        <v>5.3499999999999999E-2</v>
      </c>
      <c r="AS15">
        <v>11.3773</v>
      </c>
      <c r="AT15">
        <v>633.45010000000002</v>
      </c>
      <c r="AU15">
        <v>0.2301</v>
      </c>
      <c r="AV15">
        <v>2.5219999999999998</v>
      </c>
      <c r="AW15">
        <v>120.40089999999999</v>
      </c>
      <c r="AX15">
        <v>0.28449999999999998</v>
      </c>
      <c r="AY15">
        <v>13.8758</v>
      </c>
      <c r="AZ15">
        <v>73.918000000000006</v>
      </c>
      <c r="BA15">
        <v>5.0532000000000004</v>
      </c>
    </row>
    <row r="16" spans="1:53" x14ac:dyDescent="0.25">
      <c r="A16" t="s">
        <v>55</v>
      </c>
      <c r="B16" t="s">
        <v>56</v>
      </c>
      <c r="C16" t="s">
        <v>73</v>
      </c>
      <c r="D16" t="s">
        <v>74</v>
      </c>
      <c r="E16">
        <v>3.4799999999999998E-2</v>
      </c>
      <c r="F16">
        <v>106712.54489999999</v>
      </c>
      <c r="G16">
        <v>12.5776</v>
      </c>
      <c r="H16">
        <v>9.6335999999999995</v>
      </c>
      <c r="I16">
        <v>98.101500000000001</v>
      </c>
      <c r="J16">
        <v>1.2728999999999999</v>
      </c>
      <c r="K16">
        <v>0.34970000000000001</v>
      </c>
      <c r="L16">
        <v>14286.615</v>
      </c>
      <c r="M16">
        <v>4.58E-2</v>
      </c>
      <c r="N16">
        <v>45.514099999999999</v>
      </c>
      <c r="O16">
        <v>19.666</v>
      </c>
      <c r="P16">
        <v>153.83590000000001</v>
      </c>
      <c r="Q16">
        <v>3.5729000000000002</v>
      </c>
      <c r="R16">
        <v>49.101300000000002</v>
      </c>
      <c r="S16">
        <v>66267.195399999997</v>
      </c>
      <c r="T16">
        <v>19.441299999999998</v>
      </c>
      <c r="U16">
        <v>0.2054</v>
      </c>
      <c r="V16">
        <v>0.38019999999999998</v>
      </c>
      <c r="W16">
        <v>2.4899999999999999E-2</v>
      </c>
      <c r="X16">
        <v>0.08</v>
      </c>
      <c r="Y16">
        <v>6117.0146999999997</v>
      </c>
      <c r="Z16">
        <v>24.053699999999999</v>
      </c>
      <c r="AA16">
        <v>31.782699999999998</v>
      </c>
      <c r="AB16">
        <v>5466.3814000000002</v>
      </c>
      <c r="AC16">
        <v>648.70659999999998</v>
      </c>
      <c r="AD16">
        <v>1.7142999999999999</v>
      </c>
      <c r="AE16">
        <v>0.58069999999999999</v>
      </c>
      <c r="AF16">
        <v>74.222300000000004</v>
      </c>
      <c r="AG16">
        <v>17.454799999999999</v>
      </c>
      <c r="AH16">
        <v>2.7210000000000001</v>
      </c>
      <c r="AI16">
        <v>61.5959</v>
      </c>
      <c r="AJ16">
        <v>2.0000000000000001E-4</v>
      </c>
      <c r="AK16">
        <v>1464.5925</v>
      </c>
      <c r="AL16">
        <v>0.36730000000000002</v>
      </c>
      <c r="AM16">
        <v>21.326799999999999</v>
      </c>
      <c r="AN16">
        <v>1.1541999999999999</v>
      </c>
      <c r="AO16">
        <v>2.1717</v>
      </c>
      <c r="AP16">
        <v>71.025800000000004</v>
      </c>
      <c r="AQ16">
        <v>5.8999999999999999E-3</v>
      </c>
      <c r="AR16">
        <v>5.8200000000000002E-2</v>
      </c>
      <c r="AS16">
        <v>11.413500000000001</v>
      </c>
      <c r="AT16">
        <v>741.577</v>
      </c>
      <c r="AU16">
        <v>0.26490000000000002</v>
      </c>
      <c r="AV16">
        <v>2.8451</v>
      </c>
      <c r="AW16">
        <v>143.8536</v>
      </c>
      <c r="AX16">
        <v>0.31719999999999998</v>
      </c>
      <c r="AY16">
        <v>14.5242</v>
      </c>
      <c r="AZ16">
        <v>70.251999999999995</v>
      </c>
      <c r="BA16">
        <v>15.7911</v>
      </c>
    </row>
    <row r="17" spans="1:53" x14ac:dyDescent="0.25">
      <c r="A17" t="s">
        <v>55</v>
      </c>
      <c r="B17" t="s">
        <v>56</v>
      </c>
      <c r="C17" t="s">
        <v>75</v>
      </c>
      <c r="D17" t="s">
        <v>74</v>
      </c>
      <c r="E17">
        <v>3.15E-2</v>
      </c>
      <c r="F17">
        <v>117845.2497</v>
      </c>
      <c r="G17">
        <v>14.254899999999999</v>
      </c>
      <c r="H17">
        <v>9.9298000000000002</v>
      </c>
      <c r="I17">
        <v>93.407499999999999</v>
      </c>
      <c r="J17">
        <v>1.7633000000000001</v>
      </c>
      <c r="K17">
        <v>0.40529999999999999</v>
      </c>
      <c r="L17">
        <v>15233.748100000001</v>
      </c>
      <c r="M17">
        <v>4.2599999999999999E-2</v>
      </c>
      <c r="N17">
        <v>43.42</v>
      </c>
      <c r="O17">
        <v>21.952300000000001</v>
      </c>
      <c r="P17">
        <v>179.07929999999999</v>
      </c>
      <c r="Q17">
        <v>4.2701000000000002</v>
      </c>
      <c r="R17">
        <v>52.204099999999997</v>
      </c>
      <c r="S17">
        <v>75862.074099999998</v>
      </c>
      <c r="T17">
        <v>24.277899999999999</v>
      </c>
      <c r="U17">
        <v>0.19620000000000001</v>
      </c>
      <c r="V17">
        <v>0.3523</v>
      </c>
      <c r="W17">
        <v>2.6599999999999999E-2</v>
      </c>
      <c r="X17">
        <v>8.6599999999999996E-2</v>
      </c>
      <c r="Y17">
        <v>6428.1242000000002</v>
      </c>
      <c r="Z17">
        <v>23.288699999999999</v>
      </c>
      <c r="AA17">
        <v>42.613500000000002</v>
      </c>
      <c r="AB17">
        <v>5859.9749000000002</v>
      </c>
      <c r="AC17">
        <v>676.07429999999999</v>
      </c>
      <c r="AD17">
        <v>1.7381</v>
      </c>
      <c r="AE17">
        <v>0.67420000000000002</v>
      </c>
      <c r="AF17">
        <v>96.250600000000006</v>
      </c>
      <c r="AG17">
        <v>20.207000000000001</v>
      </c>
      <c r="AH17">
        <v>2.3370000000000002</v>
      </c>
      <c r="AI17">
        <v>67.888999999999996</v>
      </c>
      <c r="AJ17">
        <v>1E-4</v>
      </c>
      <c r="AK17">
        <v>1438.0523000000001</v>
      </c>
      <c r="AL17">
        <v>0.46310000000000001</v>
      </c>
      <c r="AM17">
        <v>19.566299999999998</v>
      </c>
      <c r="AN17">
        <v>1.4854000000000001</v>
      </c>
      <c r="AO17">
        <v>2.4085000000000001</v>
      </c>
      <c r="AP17">
        <v>62.408299999999997</v>
      </c>
      <c r="AQ17">
        <v>4.7000000000000002E-3</v>
      </c>
      <c r="AR17">
        <v>8.0600000000000005E-2</v>
      </c>
      <c r="AS17">
        <v>12.095499999999999</v>
      </c>
      <c r="AT17">
        <v>818.74189999999999</v>
      </c>
      <c r="AU17">
        <v>0.2959</v>
      </c>
      <c r="AV17">
        <v>3.0829</v>
      </c>
      <c r="AW17">
        <v>154.69399999999999</v>
      </c>
      <c r="AX17">
        <v>0.31609999999999999</v>
      </c>
      <c r="AY17">
        <v>14.741899999999999</v>
      </c>
      <c r="AZ17">
        <v>77.029300000000006</v>
      </c>
      <c r="BA17">
        <v>16.778600000000001</v>
      </c>
    </row>
    <row r="18" spans="1:53" x14ac:dyDescent="0.25">
      <c r="A18" t="s">
        <v>55</v>
      </c>
      <c r="B18" t="s">
        <v>56</v>
      </c>
      <c r="C18" t="s">
        <v>76</v>
      </c>
      <c r="D18" t="s">
        <v>74</v>
      </c>
      <c r="E18">
        <v>3.4299999999999997E-2</v>
      </c>
      <c r="F18">
        <v>110345.0315</v>
      </c>
      <c r="G18">
        <v>14.433400000000001</v>
      </c>
      <c r="H18">
        <v>11.0905</v>
      </c>
      <c r="I18">
        <v>105.0594</v>
      </c>
      <c r="J18">
        <v>1.4614</v>
      </c>
      <c r="K18">
        <v>0.35639999999999999</v>
      </c>
      <c r="L18">
        <v>14625.434499999999</v>
      </c>
      <c r="M18">
        <v>5.0200000000000002E-2</v>
      </c>
      <c r="N18">
        <v>45.901699999999998</v>
      </c>
      <c r="O18">
        <v>22.953199999999999</v>
      </c>
      <c r="P18">
        <v>191.2963</v>
      </c>
      <c r="Q18">
        <v>3.8431999999999999</v>
      </c>
      <c r="R18">
        <v>59.040700000000001</v>
      </c>
      <c r="S18">
        <v>70359.971399999995</v>
      </c>
      <c r="T18">
        <v>21.720400000000001</v>
      </c>
      <c r="U18">
        <v>0.20250000000000001</v>
      </c>
      <c r="V18">
        <v>0.43609999999999999</v>
      </c>
      <c r="W18">
        <v>2.4500000000000001E-2</v>
      </c>
      <c r="X18">
        <v>8.0399999999999999E-2</v>
      </c>
      <c r="Y18">
        <v>6881.1876000000002</v>
      </c>
      <c r="Z18">
        <v>23.0596</v>
      </c>
      <c r="AA18">
        <v>39.461100000000002</v>
      </c>
      <c r="AB18">
        <v>5914.6893</v>
      </c>
      <c r="AC18">
        <v>644.77670000000001</v>
      </c>
      <c r="AD18">
        <v>1.8309</v>
      </c>
      <c r="AE18">
        <v>0.52659999999999996</v>
      </c>
      <c r="AF18">
        <v>86.366</v>
      </c>
      <c r="AG18">
        <v>18.1892</v>
      </c>
      <c r="AH18">
        <v>3.1526999999999998</v>
      </c>
      <c r="AI18">
        <v>65.606200000000001</v>
      </c>
      <c r="AJ18">
        <v>1E-4</v>
      </c>
      <c r="AK18">
        <v>1390.3876</v>
      </c>
      <c r="AL18">
        <v>0.43540000000000001</v>
      </c>
      <c r="AM18">
        <v>21.158000000000001</v>
      </c>
      <c r="AN18">
        <v>1.2090000000000001</v>
      </c>
      <c r="AO18">
        <v>2.1768999999999998</v>
      </c>
      <c r="AP18">
        <v>73.650400000000005</v>
      </c>
      <c r="AQ18">
        <v>4.0000000000000001E-3</v>
      </c>
      <c r="AR18">
        <v>7.2900000000000006E-2</v>
      </c>
      <c r="AS18">
        <v>11.785</v>
      </c>
      <c r="AT18">
        <v>728.98440000000005</v>
      </c>
      <c r="AU18">
        <v>0.25800000000000001</v>
      </c>
      <c r="AV18">
        <v>2.9973000000000001</v>
      </c>
      <c r="AW18">
        <v>156.14959999999999</v>
      </c>
      <c r="AX18">
        <v>0.29270000000000002</v>
      </c>
      <c r="AY18">
        <v>14.851000000000001</v>
      </c>
      <c r="AZ18">
        <v>74.371200000000002</v>
      </c>
      <c r="BA18">
        <v>15.436500000000001</v>
      </c>
    </row>
    <row r="19" spans="1:53" x14ac:dyDescent="0.25">
      <c r="A19" t="s">
        <v>55</v>
      </c>
      <c r="B19" t="s">
        <v>56</v>
      </c>
      <c r="C19" t="s">
        <v>77</v>
      </c>
      <c r="D19" t="s">
        <v>78</v>
      </c>
      <c r="E19">
        <v>3.1E-2</v>
      </c>
      <c r="F19">
        <v>128799.52770000001</v>
      </c>
      <c r="G19">
        <v>14.5136</v>
      </c>
      <c r="H19">
        <v>10.265700000000001</v>
      </c>
      <c r="I19">
        <v>79.247799999999998</v>
      </c>
      <c r="J19">
        <v>1.5184</v>
      </c>
      <c r="K19">
        <v>0.44219999999999998</v>
      </c>
      <c r="L19">
        <v>14977.433199999999</v>
      </c>
      <c r="M19">
        <v>4.6100000000000002E-2</v>
      </c>
      <c r="N19">
        <v>50.961500000000001</v>
      </c>
      <c r="O19">
        <v>19.153400000000001</v>
      </c>
      <c r="P19">
        <v>178.45240000000001</v>
      </c>
      <c r="Q19">
        <v>4.7683</v>
      </c>
      <c r="R19">
        <v>63.031500000000001</v>
      </c>
      <c r="S19">
        <v>78441.380399999995</v>
      </c>
      <c r="T19">
        <v>22.658300000000001</v>
      </c>
      <c r="U19">
        <v>0.20319999999999999</v>
      </c>
      <c r="V19">
        <v>0.31580000000000003</v>
      </c>
      <c r="W19">
        <v>2.47E-2</v>
      </c>
      <c r="X19">
        <v>9.3600000000000003E-2</v>
      </c>
      <c r="Y19">
        <v>7531.3423000000003</v>
      </c>
      <c r="Z19">
        <v>24.779599999999999</v>
      </c>
      <c r="AA19">
        <v>37.690399999999997</v>
      </c>
      <c r="AB19">
        <v>6021.1202999999996</v>
      </c>
      <c r="AC19">
        <v>711.173</v>
      </c>
      <c r="AD19">
        <v>1.9283999999999999</v>
      </c>
      <c r="AE19">
        <v>0.84650000000000003</v>
      </c>
      <c r="AF19">
        <v>84.381799999999998</v>
      </c>
      <c r="AG19">
        <v>19.048300000000001</v>
      </c>
      <c r="AH19">
        <v>4.6942000000000004</v>
      </c>
      <c r="AI19">
        <v>76.026499999999999</v>
      </c>
      <c r="AJ19">
        <v>2.0000000000000001E-4</v>
      </c>
      <c r="AK19">
        <v>1423.4262000000001</v>
      </c>
      <c r="AL19">
        <v>0.42480000000000001</v>
      </c>
      <c r="AM19">
        <v>24.629100000000001</v>
      </c>
      <c r="AN19">
        <v>1.2301</v>
      </c>
      <c r="AO19">
        <v>2.6918000000000002</v>
      </c>
      <c r="AP19">
        <v>73.637</v>
      </c>
      <c r="AQ19">
        <v>2.35E-2</v>
      </c>
      <c r="AR19">
        <v>7.7100000000000002E-2</v>
      </c>
      <c r="AS19">
        <v>12.4071</v>
      </c>
      <c r="AT19">
        <v>885.68370000000004</v>
      </c>
      <c r="AU19">
        <v>0.34610000000000002</v>
      </c>
      <c r="AV19">
        <v>3.593</v>
      </c>
      <c r="AW19">
        <v>170.97229999999999</v>
      </c>
      <c r="AX19">
        <v>0.36020000000000002</v>
      </c>
      <c r="AY19">
        <v>15.901899999999999</v>
      </c>
      <c r="AZ19">
        <v>87.001199999999997</v>
      </c>
      <c r="BA19">
        <v>17.897300000000001</v>
      </c>
    </row>
    <row r="20" spans="1:53" x14ac:dyDescent="0.25">
      <c r="A20" t="s">
        <v>55</v>
      </c>
      <c r="B20" t="s">
        <v>56</v>
      </c>
      <c r="C20" t="s">
        <v>79</v>
      </c>
      <c r="D20" t="s">
        <v>78</v>
      </c>
      <c r="E20">
        <v>2.7900000000000001E-2</v>
      </c>
      <c r="F20">
        <v>117900.7791</v>
      </c>
      <c r="G20">
        <v>12.915100000000001</v>
      </c>
      <c r="H20">
        <v>8.7285000000000004</v>
      </c>
      <c r="I20">
        <v>134.83019999999999</v>
      </c>
      <c r="J20">
        <v>1.5720000000000001</v>
      </c>
      <c r="K20">
        <v>0.44640000000000002</v>
      </c>
      <c r="L20">
        <v>14540.851000000001</v>
      </c>
      <c r="M20">
        <v>4.9500000000000002E-2</v>
      </c>
      <c r="N20">
        <v>62.244100000000003</v>
      </c>
      <c r="O20">
        <v>18.7987</v>
      </c>
      <c r="P20">
        <v>158.41820000000001</v>
      </c>
      <c r="Q20">
        <v>5.6517999999999997</v>
      </c>
      <c r="R20">
        <v>47.774500000000003</v>
      </c>
      <c r="S20">
        <v>69584.0288</v>
      </c>
      <c r="T20">
        <v>21.342700000000001</v>
      </c>
      <c r="U20">
        <v>0.21290000000000001</v>
      </c>
      <c r="V20">
        <v>0.46160000000000001</v>
      </c>
      <c r="W20">
        <v>2.5499999999999998E-2</v>
      </c>
      <c r="X20">
        <v>7.9699999999999993E-2</v>
      </c>
      <c r="Y20">
        <v>6669.8257999999996</v>
      </c>
      <c r="Z20">
        <v>25.4861</v>
      </c>
      <c r="AA20">
        <v>38.7166</v>
      </c>
      <c r="AB20">
        <v>5430.9261999999999</v>
      </c>
      <c r="AC20">
        <v>605.73889999999994</v>
      </c>
      <c r="AD20">
        <v>1.6955</v>
      </c>
      <c r="AE20">
        <v>0.89600000000000002</v>
      </c>
      <c r="AF20">
        <v>69.656099999999995</v>
      </c>
      <c r="AG20">
        <v>22.572800000000001</v>
      </c>
      <c r="AH20">
        <v>2.0369000000000002</v>
      </c>
      <c r="AI20">
        <v>77.822299999999998</v>
      </c>
      <c r="AJ20">
        <v>2.9999999999999997E-4</v>
      </c>
      <c r="AK20">
        <v>1629.7519</v>
      </c>
      <c r="AL20">
        <v>0.52110000000000001</v>
      </c>
      <c r="AM20">
        <v>22.316500000000001</v>
      </c>
      <c r="AN20">
        <v>1.1915</v>
      </c>
      <c r="AO20">
        <v>2.8824000000000001</v>
      </c>
      <c r="AP20">
        <v>69.991399999999999</v>
      </c>
      <c r="AQ20">
        <v>7.6E-3</v>
      </c>
      <c r="AR20">
        <v>7.7299999999999994E-2</v>
      </c>
      <c r="AS20">
        <v>13.170299999999999</v>
      </c>
      <c r="AT20">
        <v>731.28330000000005</v>
      </c>
      <c r="AU20">
        <v>0.33889999999999998</v>
      </c>
      <c r="AV20">
        <v>3.6978</v>
      </c>
      <c r="AW20">
        <v>155.57130000000001</v>
      </c>
      <c r="AX20">
        <v>0.44240000000000002</v>
      </c>
      <c r="AY20">
        <v>15.587300000000001</v>
      </c>
      <c r="AZ20">
        <v>71.387100000000004</v>
      </c>
      <c r="BA20">
        <v>22.8355</v>
      </c>
    </row>
    <row r="21" spans="1:53" x14ac:dyDescent="0.25">
      <c r="A21" t="s">
        <v>55</v>
      </c>
      <c r="B21" t="s">
        <v>56</v>
      </c>
      <c r="C21" t="s">
        <v>80</v>
      </c>
      <c r="D21" t="s">
        <v>78</v>
      </c>
      <c r="E21">
        <v>2.98E-2</v>
      </c>
      <c r="F21">
        <v>98136.794800000003</v>
      </c>
      <c r="G21">
        <v>12.335800000000001</v>
      </c>
      <c r="H21">
        <v>9.2667999999999999</v>
      </c>
      <c r="I21">
        <v>85.824600000000004</v>
      </c>
      <c r="J21">
        <v>1.3555999999999999</v>
      </c>
      <c r="K21">
        <v>0.36320000000000002</v>
      </c>
      <c r="L21">
        <v>14213.728300000001</v>
      </c>
      <c r="M21">
        <v>4.5999999999999999E-2</v>
      </c>
      <c r="N21">
        <v>43.801499999999997</v>
      </c>
      <c r="O21">
        <v>20.2849</v>
      </c>
      <c r="P21">
        <v>163.2003</v>
      </c>
      <c r="Q21">
        <v>3.8633000000000002</v>
      </c>
      <c r="R21">
        <v>54.467799999999997</v>
      </c>
      <c r="S21">
        <v>62657.5579</v>
      </c>
      <c r="T21">
        <v>17.398199999999999</v>
      </c>
      <c r="U21">
        <v>0.19869999999999999</v>
      </c>
      <c r="V21">
        <v>0.20830000000000001</v>
      </c>
      <c r="W21">
        <v>2.1999999999999999E-2</v>
      </c>
      <c r="X21">
        <v>8.2000000000000003E-2</v>
      </c>
      <c r="Y21">
        <v>6286.0052999999998</v>
      </c>
      <c r="Z21">
        <v>22.072900000000001</v>
      </c>
      <c r="AA21">
        <v>34.364100000000001</v>
      </c>
      <c r="AB21">
        <v>5261.6397999999999</v>
      </c>
      <c r="AC21">
        <v>602.85320000000002</v>
      </c>
      <c r="AD21">
        <v>1.7724</v>
      </c>
      <c r="AE21">
        <v>0.7994</v>
      </c>
      <c r="AF21">
        <v>81.443100000000001</v>
      </c>
      <c r="AG21">
        <v>18.254799999999999</v>
      </c>
      <c r="AH21">
        <v>2.1560999999999999</v>
      </c>
      <c r="AI21">
        <v>59.8767</v>
      </c>
      <c r="AJ21">
        <v>2.9999999999999997E-4</v>
      </c>
      <c r="AK21">
        <v>1271.4094</v>
      </c>
      <c r="AL21">
        <v>0.38030000000000003</v>
      </c>
      <c r="AM21">
        <v>18.902200000000001</v>
      </c>
      <c r="AN21">
        <v>1.2084999999999999</v>
      </c>
      <c r="AO21">
        <v>2.0966</v>
      </c>
      <c r="AP21">
        <v>63.747599999999998</v>
      </c>
      <c r="AQ21">
        <v>5.0000000000000001E-3</v>
      </c>
      <c r="AR21">
        <v>6.4299999999999996E-2</v>
      </c>
      <c r="AS21">
        <v>10.809200000000001</v>
      </c>
      <c r="AT21">
        <v>708.09780000000001</v>
      </c>
      <c r="AU21">
        <v>0.25409999999999999</v>
      </c>
      <c r="AV21">
        <v>2.8178000000000001</v>
      </c>
      <c r="AW21">
        <v>135.16759999999999</v>
      </c>
      <c r="AX21">
        <v>0.2465</v>
      </c>
      <c r="AY21">
        <v>14.463699999999999</v>
      </c>
      <c r="AZ21">
        <v>76.329700000000003</v>
      </c>
      <c r="BA21">
        <v>10.7179</v>
      </c>
    </row>
    <row r="22" spans="1:53" x14ac:dyDescent="0.25">
      <c r="A22" t="s">
        <v>55</v>
      </c>
      <c r="B22" t="s">
        <v>56</v>
      </c>
      <c r="C22" t="s">
        <v>81</v>
      </c>
      <c r="D22" t="s">
        <v>82</v>
      </c>
      <c r="E22">
        <v>3.6299999999999999E-2</v>
      </c>
      <c r="F22">
        <v>119006.75169999999</v>
      </c>
      <c r="G22">
        <v>14.490500000000001</v>
      </c>
      <c r="H22">
        <v>10.4163</v>
      </c>
      <c r="I22">
        <v>72.191599999999994</v>
      </c>
      <c r="J22">
        <v>1.0558000000000001</v>
      </c>
      <c r="K22">
        <v>0.4078</v>
      </c>
      <c r="L22">
        <v>16371.4926</v>
      </c>
      <c r="M22">
        <v>4.2500000000000003E-2</v>
      </c>
      <c r="N22">
        <v>42.335000000000001</v>
      </c>
      <c r="O22">
        <v>21.5124</v>
      </c>
      <c r="P22">
        <v>197.8331</v>
      </c>
      <c r="Q22">
        <v>3.6507999999999998</v>
      </c>
      <c r="R22">
        <v>51.9925</v>
      </c>
      <c r="S22">
        <v>69501.675799999997</v>
      </c>
      <c r="T22">
        <v>19.404199999999999</v>
      </c>
      <c r="U22">
        <v>0.20569999999999999</v>
      </c>
      <c r="V22">
        <v>0.38150000000000001</v>
      </c>
      <c r="W22">
        <v>2.35E-2</v>
      </c>
      <c r="X22">
        <v>8.4199999999999997E-2</v>
      </c>
      <c r="Y22">
        <v>7293.7362000000003</v>
      </c>
      <c r="Z22">
        <v>23.4176</v>
      </c>
      <c r="AA22">
        <v>39.875999999999998</v>
      </c>
      <c r="AB22">
        <v>6727.5443999999998</v>
      </c>
      <c r="AC22">
        <v>689.85</v>
      </c>
      <c r="AD22">
        <v>1.7588999999999999</v>
      </c>
      <c r="AE22">
        <v>0.76290000000000002</v>
      </c>
      <c r="AF22">
        <v>86.140900000000002</v>
      </c>
      <c r="AG22">
        <v>18.7973</v>
      </c>
      <c r="AH22">
        <v>2.5299999999999998</v>
      </c>
      <c r="AI22">
        <v>74.212800000000001</v>
      </c>
      <c r="AJ22">
        <v>2.0000000000000001E-4</v>
      </c>
      <c r="AK22">
        <v>1609.3553999999999</v>
      </c>
      <c r="AL22">
        <v>0.3997</v>
      </c>
      <c r="AM22">
        <v>21.3245</v>
      </c>
      <c r="AN22">
        <v>1.0758000000000001</v>
      </c>
      <c r="AO22">
        <v>2.1667000000000001</v>
      </c>
      <c r="AP22">
        <v>74.832599999999999</v>
      </c>
      <c r="AQ22">
        <v>6.1999999999999998E-3</v>
      </c>
      <c r="AR22">
        <v>4.9500000000000002E-2</v>
      </c>
      <c r="AS22">
        <v>11.995100000000001</v>
      </c>
      <c r="AT22">
        <v>837.22</v>
      </c>
      <c r="AU22">
        <v>0.31059999999999999</v>
      </c>
      <c r="AV22">
        <v>3.0878999999999999</v>
      </c>
      <c r="AW22">
        <v>154.04239999999999</v>
      </c>
      <c r="AX22">
        <v>0.34820000000000001</v>
      </c>
      <c r="AY22">
        <v>15.915100000000001</v>
      </c>
      <c r="AZ22">
        <v>75.256399999999999</v>
      </c>
      <c r="BA22">
        <v>17.5108</v>
      </c>
    </row>
    <row r="23" spans="1:53" x14ac:dyDescent="0.25">
      <c r="A23" t="s">
        <v>55</v>
      </c>
      <c r="B23" t="s">
        <v>56</v>
      </c>
      <c r="C23" t="s">
        <v>83</v>
      </c>
      <c r="D23" t="s">
        <v>82</v>
      </c>
      <c r="E23">
        <v>3.2199999999999999E-2</v>
      </c>
      <c r="F23">
        <v>129718</v>
      </c>
      <c r="G23">
        <v>14.234</v>
      </c>
      <c r="H23">
        <v>9.93</v>
      </c>
      <c r="I23">
        <v>101.0459</v>
      </c>
      <c r="J23">
        <v>1.7076</v>
      </c>
      <c r="K23">
        <v>0.41060000000000002</v>
      </c>
      <c r="L23">
        <v>14808.2948</v>
      </c>
      <c r="M23">
        <v>4.99E-2</v>
      </c>
      <c r="N23">
        <v>52.319400000000002</v>
      </c>
      <c r="O23">
        <v>21.927499999999998</v>
      </c>
      <c r="P23">
        <v>167.94730000000001</v>
      </c>
      <c r="Q23">
        <v>4.2704000000000004</v>
      </c>
      <c r="R23">
        <v>53.712299999999999</v>
      </c>
      <c r="S23">
        <v>70743.020399999994</v>
      </c>
      <c r="T23">
        <v>20.9709</v>
      </c>
      <c r="U23">
        <v>0.224</v>
      </c>
      <c r="V23">
        <v>0.1046</v>
      </c>
      <c r="W23">
        <v>2.86E-2</v>
      </c>
      <c r="X23">
        <v>8.3299999999999999E-2</v>
      </c>
      <c r="Y23">
        <v>7634.8441000000003</v>
      </c>
      <c r="Z23">
        <v>28.895499999999998</v>
      </c>
      <c r="AA23">
        <v>40.977499999999999</v>
      </c>
      <c r="AB23">
        <v>6394.3851000000004</v>
      </c>
      <c r="AC23">
        <v>682.83119999999997</v>
      </c>
      <c r="AD23">
        <v>1.7766999999999999</v>
      </c>
      <c r="AE23">
        <v>0.84699999999999998</v>
      </c>
      <c r="AF23">
        <v>83.429000000000002</v>
      </c>
      <c r="AG23">
        <v>18.790099999999999</v>
      </c>
      <c r="AH23">
        <v>3.2033999999999998</v>
      </c>
      <c r="AI23">
        <v>74.892099999999999</v>
      </c>
      <c r="AJ23">
        <v>4.0000000000000002E-4</v>
      </c>
      <c r="AK23">
        <v>1524.4684</v>
      </c>
      <c r="AL23">
        <v>0.3861</v>
      </c>
      <c r="AM23">
        <v>20.8246</v>
      </c>
      <c r="AN23">
        <v>1.2391000000000001</v>
      </c>
      <c r="AO23">
        <v>2.31</v>
      </c>
      <c r="AP23">
        <v>68.542599999999993</v>
      </c>
      <c r="AQ23">
        <v>8.8000000000000005E-3</v>
      </c>
      <c r="AR23">
        <v>6.1800000000000001E-2</v>
      </c>
      <c r="AS23">
        <v>11.9163</v>
      </c>
      <c r="AT23">
        <v>806.59040000000005</v>
      </c>
      <c r="AU23">
        <v>0.29380000000000001</v>
      </c>
      <c r="AV23">
        <v>3.2246000000000001</v>
      </c>
      <c r="AW23">
        <v>143.92509999999999</v>
      </c>
      <c r="AX23">
        <v>0.38429999999999997</v>
      </c>
      <c r="AY23">
        <v>16.751200000000001</v>
      </c>
      <c r="AZ23">
        <v>90.186300000000003</v>
      </c>
      <c r="BA23">
        <v>4.9984999999999999</v>
      </c>
    </row>
    <row r="24" spans="1:53" x14ac:dyDescent="0.25">
      <c r="A24" t="s">
        <v>55</v>
      </c>
      <c r="B24" t="s">
        <v>56</v>
      </c>
      <c r="C24" t="s">
        <v>84</v>
      </c>
      <c r="D24" t="s">
        <v>82</v>
      </c>
      <c r="E24">
        <v>3.9100000000000003E-2</v>
      </c>
      <c r="F24">
        <v>127005.2487</v>
      </c>
      <c r="G24">
        <v>14.4945</v>
      </c>
      <c r="H24">
        <v>10.4237</v>
      </c>
      <c r="I24">
        <v>110.7921</v>
      </c>
      <c r="J24">
        <v>1.4553</v>
      </c>
      <c r="K24">
        <v>0.40450000000000003</v>
      </c>
      <c r="L24">
        <v>15208.666800000001</v>
      </c>
      <c r="M24">
        <v>4.6100000000000002E-2</v>
      </c>
      <c r="N24">
        <v>47.609299999999998</v>
      </c>
      <c r="O24">
        <v>19.144500000000001</v>
      </c>
      <c r="P24">
        <v>182.2277</v>
      </c>
      <c r="Q24">
        <v>4.4855</v>
      </c>
      <c r="R24">
        <v>47.316600000000001</v>
      </c>
      <c r="S24">
        <v>69206.464900000006</v>
      </c>
      <c r="T24">
        <v>22.3001</v>
      </c>
      <c r="U24">
        <v>0.2059</v>
      </c>
      <c r="V24">
        <v>0.3296</v>
      </c>
      <c r="W24">
        <v>2.5499999999999998E-2</v>
      </c>
      <c r="X24">
        <v>8.6800000000000002E-2</v>
      </c>
      <c r="Y24">
        <v>7002.3379999999997</v>
      </c>
      <c r="Z24">
        <v>27.3171</v>
      </c>
      <c r="AA24">
        <v>38.148099999999999</v>
      </c>
      <c r="AB24">
        <v>5117.3368</v>
      </c>
      <c r="AC24">
        <v>565.31859999999995</v>
      </c>
      <c r="AD24">
        <v>1.9046000000000001</v>
      </c>
      <c r="AE24">
        <v>0.70860000000000001</v>
      </c>
      <c r="AF24">
        <v>87.651399999999995</v>
      </c>
      <c r="AG24">
        <v>19.173200000000001</v>
      </c>
      <c r="AH24">
        <v>5.3113000000000001</v>
      </c>
      <c r="AI24">
        <v>70.469899999999996</v>
      </c>
      <c r="AJ24">
        <v>2.0000000000000001E-4</v>
      </c>
      <c r="AK24">
        <v>1736.0851</v>
      </c>
      <c r="AL24">
        <v>0.43880000000000002</v>
      </c>
      <c r="AM24">
        <v>18.941500000000001</v>
      </c>
      <c r="AN24">
        <v>1.3248</v>
      </c>
      <c r="AO24">
        <v>2.4983</v>
      </c>
      <c r="AP24">
        <v>73.103099999999998</v>
      </c>
      <c r="AQ24">
        <v>1.06E-2</v>
      </c>
      <c r="AR24">
        <v>7.0999999999999994E-2</v>
      </c>
      <c r="AS24">
        <v>13.677099999999999</v>
      </c>
      <c r="AT24">
        <v>763.31150000000002</v>
      </c>
      <c r="AU24">
        <v>0.29970000000000002</v>
      </c>
      <c r="AV24">
        <v>3.093</v>
      </c>
      <c r="AW24">
        <v>154.9144</v>
      </c>
      <c r="AX24">
        <v>0.27750000000000002</v>
      </c>
      <c r="AY24">
        <v>13.812200000000001</v>
      </c>
      <c r="AZ24">
        <v>71.374499999999998</v>
      </c>
      <c r="BA24">
        <v>16.459499999999998</v>
      </c>
    </row>
    <row r="25" spans="1:53" x14ac:dyDescent="0.25">
      <c r="A25" t="s">
        <v>55</v>
      </c>
      <c r="B25" t="s">
        <v>56</v>
      </c>
      <c r="C25" t="s">
        <v>85</v>
      </c>
      <c r="D25" t="s">
        <v>86</v>
      </c>
      <c r="E25">
        <v>3.9199999999999999E-2</v>
      </c>
      <c r="F25">
        <v>113767.72530000001</v>
      </c>
      <c r="G25">
        <v>16.170200000000001</v>
      </c>
      <c r="H25">
        <v>13.138400000000001</v>
      </c>
      <c r="I25">
        <v>110.94750000000001</v>
      </c>
      <c r="J25">
        <v>1.8318000000000001</v>
      </c>
      <c r="K25">
        <v>0.39910000000000001</v>
      </c>
      <c r="L25">
        <v>17237.346000000001</v>
      </c>
      <c r="M25">
        <v>5.04E-2</v>
      </c>
      <c r="N25">
        <v>47.181399999999996</v>
      </c>
      <c r="O25">
        <v>22.5105</v>
      </c>
      <c r="P25">
        <v>190.8</v>
      </c>
      <c r="Q25">
        <v>4.8818999999999999</v>
      </c>
      <c r="R25">
        <v>52.494500000000002</v>
      </c>
      <c r="S25">
        <v>77179.218999999997</v>
      </c>
      <c r="T25">
        <v>22.063600000000001</v>
      </c>
      <c r="U25">
        <v>0.24579999999999999</v>
      </c>
      <c r="V25">
        <v>0.33900000000000002</v>
      </c>
      <c r="W25">
        <v>2.3699999999999999E-2</v>
      </c>
      <c r="X25">
        <v>7.6499999999999999E-2</v>
      </c>
      <c r="Y25">
        <v>6578.6400999999996</v>
      </c>
      <c r="Z25">
        <v>22.879100000000001</v>
      </c>
      <c r="AA25">
        <v>34.057699999999997</v>
      </c>
      <c r="AB25">
        <v>5879.9903000000004</v>
      </c>
      <c r="AC25">
        <v>754.6046</v>
      </c>
      <c r="AD25">
        <v>1.8576999999999999</v>
      </c>
      <c r="AE25">
        <v>0.75429999999999997</v>
      </c>
      <c r="AF25">
        <v>80.569100000000006</v>
      </c>
      <c r="AG25">
        <v>19.9602</v>
      </c>
      <c r="AH25">
        <v>2.7323</v>
      </c>
      <c r="AI25">
        <v>71.312100000000001</v>
      </c>
      <c r="AJ25">
        <v>2.9999999999999997E-4</v>
      </c>
      <c r="AK25">
        <v>1516.3961999999999</v>
      </c>
      <c r="AL25">
        <v>0.55120000000000002</v>
      </c>
      <c r="AM25">
        <v>22.5092</v>
      </c>
      <c r="AN25">
        <v>1.2877000000000001</v>
      </c>
      <c r="AO25">
        <v>2.6751999999999998</v>
      </c>
      <c r="AP25">
        <v>80.080200000000005</v>
      </c>
      <c r="AQ25">
        <v>8.6E-3</v>
      </c>
      <c r="AR25">
        <v>8.1199999999999994E-2</v>
      </c>
      <c r="AS25">
        <v>11.404500000000001</v>
      </c>
      <c r="AT25">
        <v>919.60509999999999</v>
      </c>
      <c r="AU25">
        <v>0.29730000000000001</v>
      </c>
      <c r="AV25">
        <v>3.1861999999999999</v>
      </c>
      <c r="AW25">
        <v>179.7807</v>
      </c>
      <c r="AX25">
        <v>0.40100000000000002</v>
      </c>
      <c r="AY25">
        <v>17.3794</v>
      </c>
      <c r="AZ25">
        <v>77.905600000000007</v>
      </c>
      <c r="BA25">
        <v>17.604500000000002</v>
      </c>
    </row>
    <row r="26" spans="1:53" x14ac:dyDescent="0.25">
      <c r="A26" t="s">
        <v>55</v>
      </c>
      <c r="B26" t="s">
        <v>56</v>
      </c>
      <c r="C26" t="s">
        <v>87</v>
      </c>
      <c r="D26" t="s">
        <v>86</v>
      </c>
      <c r="E26">
        <v>3.1199999999999999E-2</v>
      </c>
      <c r="F26">
        <v>107481.6205</v>
      </c>
      <c r="G26">
        <v>13.970499999999999</v>
      </c>
      <c r="H26">
        <v>10.5733</v>
      </c>
      <c r="I26">
        <v>98.938299999999998</v>
      </c>
      <c r="J26">
        <v>1.7125999999999999</v>
      </c>
      <c r="K26">
        <v>0.38969999999999999</v>
      </c>
      <c r="L26">
        <v>15511.6497</v>
      </c>
      <c r="M26">
        <v>4.1399999999999999E-2</v>
      </c>
      <c r="N26">
        <v>50.184899999999999</v>
      </c>
      <c r="O26">
        <v>18.6846</v>
      </c>
      <c r="P26">
        <v>169.4297</v>
      </c>
      <c r="Q26">
        <v>4.4687999999999999</v>
      </c>
      <c r="R26">
        <v>54.700600000000001</v>
      </c>
      <c r="S26">
        <v>66598.552200000006</v>
      </c>
      <c r="T26">
        <v>21.552</v>
      </c>
      <c r="U26">
        <v>0.1956</v>
      </c>
      <c r="V26">
        <v>9.9599999999999994E-2</v>
      </c>
      <c r="W26">
        <v>2.3400000000000001E-2</v>
      </c>
      <c r="X26">
        <v>7.5300000000000006E-2</v>
      </c>
      <c r="Y26">
        <v>6183.9683000000005</v>
      </c>
      <c r="Z26">
        <v>25.6843</v>
      </c>
      <c r="AA26">
        <v>35.947499999999998</v>
      </c>
      <c r="AB26">
        <v>5421.8984</v>
      </c>
      <c r="AC26">
        <v>642.34389999999996</v>
      </c>
      <c r="AD26">
        <v>1.6881999999999999</v>
      </c>
      <c r="AE26">
        <v>0.78410000000000002</v>
      </c>
      <c r="AF26">
        <v>84.314499999999995</v>
      </c>
      <c r="AG26">
        <v>22.090900000000001</v>
      </c>
      <c r="AH26">
        <v>3.8094999999999999</v>
      </c>
      <c r="AI26">
        <v>64.480900000000005</v>
      </c>
      <c r="AJ26">
        <v>2.9999999999999997E-4</v>
      </c>
      <c r="AK26">
        <v>1341.1829</v>
      </c>
      <c r="AL26">
        <v>0.4143</v>
      </c>
      <c r="AM26">
        <v>19.093599999999999</v>
      </c>
      <c r="AN26">
        <v>1.1579999999999999</v>
      </c>
      <c r="AO26">
        <v>2.1947999999999999</v>
      </c>
      <c r="AP26">
        <v>69.189800000000005</v>
      </c>
      <c r="AQ26">
        <v>7.4999999999999997E-3</v>
      </c>
      <c r="AR26">
        <v>6.3100000000000003E-2</v>
      </c>
      <c r="AS26">
        <v>11.352</v>
      </c>
      <c r="AT26">
        <v>660.89</v>
      </c>
      <c r="AU26">
        <v>0.2802</v>
      </c>
      <c r="AV26">
        <v>3.1779999999999999</v>
      </c>
      <c r="AW26">
        <v>144.40710000000001</v>
      </c>
      <c r="AX26">
        <v>0.33250000000000002</v>
      </c>
      <c r="AY26">
        <v>15.1815</v>
      </c>
      <c r="AZ26">
        <v>83.052599999999998</v>
      </c>
      <c r="BA26">
        <v>5.4040999999999997</v>
      </c>
    </row>
    <row r="27" spans="1:53" x14ac:dyDescent="0.25">
      <c r="A27" t="s">
        <v>55</v>
      </c>
      <c r="B27" t="s">
        <v>56</v>
      </c>
      <c r="C27" t="s">
        <v>88</v>
      </c>
      <c r="D27" t="s">
        <v>86</v>
      </c>
      <c r="E27">
        <v>3.5299999999999998E-2</v>
      </c>
      <c r="F27">
        <v>95930.704100000003</v>
      </c>
      <c r="G27">
        <v>13.1107</v>
      </c>
      <c r="H27">
        <v>10.016</v>
      </c>
      <c r="I27">
        <v>114.84820000000001</v>
      </c>
      <c r="J27">
        <v>1.4168000000000001</v>
      </c>
      <c r="K27">
        <v>0.39460000000000001</v>
      </c>
      <c r="L27">
        <v>15368.810600000001</v>
      </c>
      <c r="M27">
        <v>4.4499999999999998E-2</v>
      </c>
      <c r="N27">
        <v>48.607399999999998</v>
      </c>
      <c r="O27">
        <v>19.9861</v>
      </c>
      <c r="P27">
        <v>160.81489999999999</v>
      </c>
      <c r="Q27">
        <v>4.2820999999999998</v>
      </c>
      <c r="R27">
        <v>49.552100000000003</v>
      </c>
      <c r="S27">
        <v>63055.355000000003</v>
      </c>
      <c r="T27">
        <v>21.143599999999999</v>
      </c>
      <c r="U27">
        <v>0.15429999999999999</v>
      </c>
      <c r="V27">
        <v>0.28499999999999998</v>
      </c>
      <c r="W27">
        <v>2.46E-2</v>
      </c>
      <c r="X27">
        <v>8.2500000000000004E-2</v>
      </c>
      <c r="Y27">
        <v>6124.2714999999998</v>
      </c>
      <c r="Z27">
        <v>26.596499999999999</v>
      </c>
      <c r="AA27">
        <v>33.320700000000002</v>
      </c>
      <c r="AB27">
        <v>5326.5866999999998</v>
      </c>
      <c r="AC27">
        <v>636.46550000000002</v>
      </c>
      <c r="AD27">
        <v>1.8164</v>
      </c>
      <c r="AE27">
        <v>0.65239999999999998</v>
      </c>
      <c r="AF27">
        <v>77.259399999999999</v>
      </c>
      <c r="AG27">
        <v>19.603300000000001</v>
      </c>
      <c r="AH27">
        <v>4.9668999999999999</v>
      </c>
      <c r="AI27">
        <v>63.900599999999997</v>
      </c>
      <c r="AJ27">
        <v>2.0000000000000001E-4</v>
      </c>
      <c r="AK27">
        <v>1361.2342000000001</v>
      </c>
      <c r="AL27">
        <v>0.40500000000000003</v>
      </c>
      <c r="AM27">
        <v>19.636900000000001</v>
      </c>
      <c r="AN27">
        <v>1.2071000000000001</v>
      </c>
      <c r="AO27">
        <v>2.3654000000000002</v>
      </c>
      <c r="AP27">
        <v>64.627099999999999</v>
      </c>
      <c r="AQ27">
        <v>7.6E-3</v>
      </c>
      <c r="AR27">
        <v>6.3899999999999998E-2</v>
      </c>
      <c r="AS27">
        <v>12.4331</v>
      </c>
      <c r="AT27">
        <v>573.78729999999996</v>
      </c>
      <c r="AU27">
        <v>0.27679999999999999</v>
      </c>
      <c r="AV27">
        <v>3.2581000000000002</v>
      </c>
      <c r="AW27">
        <v>140.1277</v>
      </c>
      <c r="AX27">
        <v>0.2099</v>
      </c>
      <c r="AY27">
        <v>16.910900000000002</v>
      </c>
      <c r="AZ27">
        <v>78.114699999999999</v>
      </c>
      <c r="BA27">
        <v>12.3767</v>
      </c>
    </row>
    <row r="28" spans="1:53" x14ac:dyDescent="0.25">
      <c r="A28" t="s">
        <v>55</v>
      </c>
      <c r="B28" t="s">
        <v>56</v>
      </c>
      <c r="C28" t="s">
        <v>89</v>
      </c>
      <c r="D28" t="s">
        <v>90</v>
      </c>
      <c r="E28">
        <v>3.3599999999999998E-2</v>
      </c>
      <c r="F28">
        <v>105282.63189999999</v>
      </c>
      <c r="G28">
        <v>13.449400000000001</v>
      </c>
      <c r="H28">
        <v>9.7186000000000003</v>
      </c>
      <c r="I28">
        <v>102.3634</v>
      </c>
      <c r="J28">
        <v>1.589</v>
      </c>
      <c r="K28">
        <v>0.39340000000000003</v>
      </c>
      <c r="L28">
        <v>13571.868700000001</v>
      </c>
      <c r="M28">
        <v>5.2699999999999997E-2</v>
      </c>
      <c r="N28">
        <v>53.907400000000003</v>
      </c>
      <c r="O28">
        <v>19.6312</v>
      </c>
      <c r="P28">
        <v>147.14840000000001</v>
      </c>
      <c r="Q28">
        <v>4.4187000000000003</v>
      </c>
      <c r="R28">
        <v>45.003</v>
      </c>
      <c r="S28">
        <v>61528.321300000003</v>
      </c>
      <c r="T28">
        <v>24.673400000000001</v>
      </c>
      <c r="U28">
        <v>0.19639999999999999</v>
      </c>
      <c r="V28">
        <v>0.41789999999999999</v>
      </c>
      <c r="W28">
        <v>2.3400000000000001E-2</v>
      </c>
      <c r="X28">
        <v>7.5499999999999998E-2</v>
      </c>
      <c r="Y28">
        <v>5257.5204000000003</v>
      </c>
      <c r="Z28">
        <v>26.574200000000001</v>
      </c>
      <c r="AA28">
        <v>31.123100000000001</v>
      </c>
      <c r="AB28">
        <v>5504.0109000000002</v>
      </c>
      <c r="AC28">
        <v>545.22810000000004</v>
      </c>
      <c r="AD28">
        <v>1.6121000000000001</v>
      </c>
      <c r="AE28">
        <v>0.73670000000000002</v>
      </c>
      <c r="AF28">
        <v>70.607799999999997</v>
      </c>
      <c r="AG28">
        <v>19.581900000000001</v>
      </c>
      <c r="AH28">
        <v>3.6375000000000002</v>
      </c>
      <c r="AI28">
        <v>81.3887</v>
      </c>
      <c r="AJ28">
        <v>2.0000000000000001E-4</v>
      </c>
      <c r="AK28">
        <v>1298.4518</v>
      </c>
      <c r="AL28">
        <v>0.44769999999999999</v>
      </c>
      <c r="AM28">
        <v>18.001999999999999</v>
      </c>
      <c r="AN28">
        <v>1.1476</v>
      </c>
      <c r="AO28">
        <v>2.7961999999999998</v>
      </c>
      <c r="AP28">
        <v>59.399299999999997</v>
      </c>
      <c r="AQ28">
        <v>6.6E-3</v>
      </c>
      <c r="AR28">
        <v>6.1800000000000001E-2</v>
      </c>
      <c r="AS28">
        <v>12.0838</v>
      </c>
      <c r="AT28">
        <v>677.32129999999995</v>
      </c>
      <c r="AU28">
        <v>0.30590000000000001</v>
      </c>
      <c r="AV28">
        <v>3.0779000000000001</v>
      </c>
      <c r="AW28">
        <v>138.38650000000001</v>
      </c>
      <c r="AX28">
        <v>0.42070000000000002</v>
      </c>
      <c r="AY28">
        <v>16.226900000000001</v>
      </c>
      <c r="AZ28">
        <v>61.1997</v>
      </c>
      <c r="BA28">
        <v>20.1021</v>
      </c>
    </row>
    <row r="29" spans="1:53" x14ac:dyDescent="0.25">
      <c r="A29" t="s">
        <v>55</v>
      </c>
      <c r="B29" t="s">
        <v>56</v>
      </c>
      <c r="C29" t="s">
        <v>91</v>
      </c>
      <c r="D29" t="s">
        <v>90</v>
      </c>
      <c r="E29">
        <v>3.78E-2</v>
      </c>
      <c r="F29">
        <v>102438.4495</v>
      </c>
      <c r="G29">
        <v>13.694800000000001</v>
      </c>
      <c r="H29">
        <v>10.257199999999999</v>
      </c>
      <c r="I29">
        <v>85.726699999999994</v>
      </c>
      <c r="J29">
        <v>1.6818</v>
      </c>
      <c r="K29">
        <v>0.38369999999999999</v>
      </c>
      <c r="L29">
        <v>14076.8534</v>
      </c>
      <c r="M29">
        <v>6.0499999999999998E-2</v>
      </c>
      <c r="N29">
        <v>53.310600000000001</v>
      </c>
      <c r="O29">
        <v>19.851900000000001</v>
      </c>
      <c r="P29">
        <v>137.58750000000001</v>
      </c>
      <c r="Q29">
        <v>4.9936999999999996</v>
      </c>
      <c r="R29">
        <v>45.7774</v>
      </c>
      <c r="S29">
        <v>61627.644899999999</v>
      </c>
      <c r="T29">
        <v>25.58</v>
      </c>
      <c r="U29">
        <v>0.18590000000000001</v>
      </c>
      <c r="V29">
        <v>0.3921</v>
      </c>
      <c r="W29">
        <v>2.8400000000000002E-2</v>
      </c>
      <c r="X29">
        <v>7.6799999999999993E-2</v>
      </c>
      <c r="Y29">
        <v>5356.3243000000002</v>
      </c>
      <c r="Z29">
        <v>29.604800000000001</v>
      </c>
      <c r="AA29">
        <v>29.814800000000002</v>
      </c>
      <c r="AB29">
        <v>5376.8161</v>
      </c>
      <c r="AC29">
        <v>612.46140000000003</v>
      </c>
      <c r="AD29">
        <v>1.7261</v>
      </c>
      <c r="AE29">
        <v>0.81599999999999995</v>
      </c>
      <c r="AF29">
        <v>66.845200000000006</v>
      </c>
      <c r="AG29">
        <v>19.246400000000001</v>
      </c>
      <c r="AH29">
        <v>3.673</v>
      </c>
      <c r="AI29">
        <v>88.834500000000006</v>
      </c>
      <c r="AJ29">
        <v>2.9999999999999997E-4</v>
      </c>
      <c r="AK29">
        <v>1306.9036000000001</v>
      </c>
      <c r="AL29">
        <v>0.47620000000000001</v>
      </c>
      <c r="AM29">
        <v>18.8688</v>
      </c>
      <c r="AN29">
        <v>1.099</v>
      </c>
      <c r="AO29">
        <v>3.0348999999999999</v>
      </c>
      <c r="AP29">
        <v>61.505000000000003</v>
      </c>
      <c r="AQ29">
        <v>5.0000000000000001E-3</v>
      </c>
      <c r="AR29">
        <v>7.17E-2</v>
      </c>
      <c r="AS29">
        <v>11.941000000000001</v>
      </c>
      <c r="AT29">
        <v>654.9307</v>
      </c>
      <c r="AU29">
        <v>0.2833</v>
      </c>
      <c r="AV29">
        <v>2.9666999999999999</v>
      </c>
      <c r="AW29">
        <v>134.1061</v>
      </c>
      <c r="AX29">
        <v>0.434</v>
      </c>
      <c r="AY29">
        <v>14.386200000000001</v>
      </c>
      <c r="AZ29">
        <v>78.243899999999996</v>
      </c>
      <c r="BA29">
        <v>18.729199999999999</v>
      </c>
    </row>
    <row r="30" spans="1:53" x14ac:dyDescent="0.25">
      <c r="A30" t="s">
        <v>55</v>
      </c>
      <c r="B30" t="s">
        <v>56</v>
      </c>
      <c r="C30" t="s">
        <v>92</v>
      </c>
      <c r="D30" t="s">
        <v>90</v>
      </c>
      <c r="E30">
        <v>3.5499999999999997E-2</v>
      </c>
      <c r="F30">
        <v>98995.274799999999</v>
      </c>
      <c r="G30">
        <v>14.199400000000001</v>
      </c>
      <c r="H30">
        <v>9.6783999999999999</v>
      </c>
      <c r="I30">
        <v>89.414199999999994</v>
      </c>
      <c r="J30">
        <v>1.5949</v>
      </c>
      <c r="K30">
        <v>0.35699999999999998</v>
      </c>
      <c r="L30">
        <v>12997.2814</v>
      </c>
      <c r="M30">
        <v>5.21E-2</v>
      </c>
      <c r="N30">
        <v>51.872999999999998</v>
      </c>
      <c r="O30">
        <v>19.366800000000001</v>
      </c>
      <c r="P30">
        <v>139.31030000000001</v>
      </c>
      <c r="Q30">
        <v>4.5441000000000003</v>
      </c>
      <c r="R30">
        <v>48.933799999999998</v>
      </c>
      <c r="S30">
        <v>52011.1247</v>
      </c>
      <c r="T30">
        <v>19.921199999999999</v>
      </c>
      <c r="U30">
        <v>0.17369999999999999</v>
      </c>
      <c r="V30">
        <v>0.35949999999999999</v>
      </c>
      <c r="W30">
        <v>2.3199999999999998E-2</v>
      </c>
      <c r="X30">
        <v>7.85E-2</v>
      </c>
      <c r="Y30">
        <v>5342.9893000000002</v>
      </c>
      <c r="Z30">
        <v>25.622699999999998</v>
      </c>
      <c r="AA30">
        <v>28.869399999999999</v>
      </c>
      <c r="AB30">
        <v>5089.6189999999997</v>
      </c>
      <c r="AC30">
        <v>572.42849999999999</v>
      </c>
      <c r="AD30">
        <v>1.6357999999999999</v>
      </c>
      <c r="AE30">
        <v>0.8085</v>
      </c>
      <c r="AF30">
        <v>72.609399999999994</v>
      </c>
      <c r="AG30">
        <v>18.310099999999998</v>
      </c>
      <c r="AH30">
        <v>1.06</v>
      </c>
      <c r="AI30">
        <v>69.916399999999996</v>
      </c>
      <c r="AJ30">
        <v>2.9999999999999997E-4</v>
      </c>
      <c r="AK30">
        <v>1145.8131000000001</v>
      </c>
      <c r="AL30">
        <v>0.43259999999999998</v>
      </c>
      <c r="AM30">
        <v>17.6036</v>
      </c>
      <c r="AN30">
        <v>1.3746</v>
      </c>
      <c r="AO30">
        <v>2.4678</v>
      </c>
      <c r="AP30">
        <v>63.635899999999999</v>
      </c>
      <c r="AQ30">
        <v>4.1000000000000003E-3</v>
      </c>
      <c r="AR30">
        <v>7.1999999999999995E-2</v>
      </c>
      <c r="AS30">
        <v>11.514200000000001</v>
      </c>
      <c r="AT30">
        <v>625.14369999999997</v>
      </c>
      <c r="AU30">
        <v>0.29060000000000002</v>
      </c>
      <c r="AV30">
        <v>3.0575999999999999</v>
      </c>
      <c r="AW30">
        <v>121.901</v>
      </c>
      <c r="AX30">
        <v>0.38490000000000002</v>
      </c>
      <c r="AY30">
        <v>15.5092</v>
      </c>
      <c r="AZ30">
        <v>74.247</v>
      </c>
      <c r="BA30">
        <v>16.918800000000001</v>
      </c>
    </row>
    <row r="31" spans="1:53" x14ac:dyDescent="0.25">
      <c r="A31" t="s">
        <v>55</v>
      </c>
      <c r="B31" t="s">
        <v>56</v>
      </c>
      <c r="C31" t="s">
        <v>93</v>
      </c>
      <c r="D31" t="s">
        <v>94</v>
      </c>
      <c r="E31">
        <v>4.3900000000000002E-2</v>
      </c>
      <c r="F31">
        <v>109749.1395</v>
      </c>
      <c r="G31">
        <v>14.0762</v>
      </c>
      <c r="H31">
        <v>9.5237999999999996</v>
      </c>
      <c r="I31">
        <v>110.4773</v>
      </c>
      <c r="J31">
        <v>1.8068</v>
      </c>
      <c r="K31">
        <v>0.4037</v>
      </c>
      <c r="L31">
        <v>13365.9269</v>
      </c>
      <c r="M31">
        <v>6.3700000000000007E-2</v>
      </c>
      <c r="N31">
        <v>50.648699999999998</v>
      </c>
      <c r="O31">
        <v>20.361599999999999</v>
      </c>
      <c r="P31">
        <v>180.26400000000001</v>
      </c>
      <c r="Q31">
        <v>5.1439000000000004</v>
      </c>
      <c r="R31">
        <v>51.1449</v>
      </c>
      <c r="S31">
        <v>64004.271099999998</v>
      </c>
      <c r="T31">
        <v>22.930299999999999</v>
      </c>
      <c r="U31">
        <v>0.17829999999999999</v>
      </c>
      <c r="V31">
        <v>0.31850000000000001</v>
      </c>
      <c r="W31">
        <v>2.8500000000000001E-2</v>
      </c>
      <c r="X31">
        <v>8.3400000000000002E-2</v>
      </c>
      <c r="Y31">
        <v>6603.6859999999997</v>
      </c>
      <c r="Z31">
        <v>28.651499999999999</v>
      </c>
      <c r="AA31">
        <v>35.343699999999998</v>
      </c>
      <c r="AB31">
        <v>5315.1117999999997</v>
      </c>
      <c r="AC31">
        <v>653.22789999999998</v>
      </c>
      <c r="AD31">
        <v>1.86</v>
      </c>
      <c r="AE31">
        <v>0.84950000000000003</v>
      </c>
      <c r="AF31">
        <v>78.373699999999999</v>
      </c>
      <c r="AG31">
        <v>21.1158</v>
      </c>
      <c r="AH31">
        <v>4.9337999999999997</v>
      </c>
      <c r="AI31">
        <v>71.5779</v>
      </c>
      <c r="AJ31">
        <v>2.0000000000000001E-4</v>
      </c>
      <c r="AK31">
        <v>1323.6679999999999</v>
      </c>
      <c r="AL31">
        <v>0.49070000000000003</v>
      </c>
      <c r="AM31">
        <v>20.929500000000001</v>
      </c>
      <c r="AN31">
        <v>1.3115000000000001</v>
      </c>
      <c r="AO31">
        <v>2.7332999999999998</v>
      </c>
      <c r="AP31">
        <v>68.885000000000005</v>
      </c>
      <c r="AQ31">
        <v>7.7999999999999996E-3</v>
      </c>
      <c r="AR31">
        <v>7.1999999999999995E-2</v>
      </c>
      <c r="AS31">
        <v>12.980499999999999</v>
      </c>
      <c r="AT31">
        <v>753.51800000000003</v>
      </c>
      <c r="AU31">
        <v>0.33029999999999998</v>
      </c>
      <c r="AV31">
        <v>3.3214000000000001</v>
      </c>
      <c r="AW31">
        <v>132.42859999999999</v>
      </c>
      <c r="AX31">
        <v>0.3498</v>
      </c>
      <c r="AY31">
        <v>16.992699999999999</v>
      </c>
      <c r="AZ31">
        <v>76.060599999999994</v>
      </c>
      <c r="BA31">
        <v>15.558299999999999</v>
      </c>
    </row>
    <row r="32" spans="1:53" x14ac:dyDescent="0.25">
      <c r="A32" t="s">
        <v>55</v>
      </c>
      <c r="B32" t="s">
        <v>56</v>
      </c>
      <c r="C32" t="s">
        <v>95</v>
      </c>
      <c r="D32" t="s">
        <v>94</v>
      </c>
      <c r="E32">
        <v>3.5099999999999999E-2</v>
      </c>
      <c r="F32">
        <v>118245.72560000001</v>
      </c>
      <c r="G32">
        <v>13.798</v>
      </c>
      <c r="H32">
        <v>9.7721</v>
      </c>
      <c r="I32">
        <v>98.7303</v>
      </c>
      <c r="J32">
        <v>1.6434</v>
      </c>
      <c r="K32">
        <v>0.3503</v>
      </c>
      <c r="L32">
        <v>14292.782800000001</v>
      </c>
      <c r="M32">
        <v>4.1300000000000003E-2</v>
      </c>
      <c r="N32">
        <v>36.284700000000001</v>
      </c>
      <c r="O32">
        <v>20.577100000000002</v>
      </c>
      <c r="P32">
        <v>175.20169999999999</v>
      </c>
      <c r="Q32">
        <v>3.7442000000000002</v>
      </c>
      <c r="R32">
        <v>53.6372</v>
      </c>
      <c r="S32">
        <v>63915.868900000001</v>
      </c>
      <c r="T32">
        <v>18.528700000000001</v>
      </c>
      <c r="U32">
        <v>0.2132</v>
      </c>
      <c r="V32">
        <v>0.29199999999999998</v>
      </c>
      <c r="W32">
        <v>1.47E-2</v>
      </c>
      <c r="X32">
        <v>8.2000000000000003E-2</v>
      </c>
      <c r="Y32">
        <v>5498.8001000000004</v>
      </c>
      <c r="Z32">
        <v>19.2256</v>
      </c>
      <c r="AA32">
        <v>33.731200000000001</v>
      </c>
      <c r="AB32">
        <v>5278.2354999999998</v>
      </c>
      <c r="AC32">
        <v>655.99670000000003</v>
      </c>
      <c r="AD32">
        <v>1.8010999999999999</v>
      </c>
      <c r="AE32">
        <v>0.63970000000000005</v>
      </c>
      <c r="AF32">
        <v>81.925399999999996</v>
      </c>
      <c r="AG32">
        <v>17.9937</v>
      </c>
      <c r="AH32">
        <v>1.5513999999999999</v>
      </c>
      <c r="AI32">
        <v>62.563800000000001</v>
      </c>
      <c r="AJ32">
        <v>2.9999999999999997E-4</v>
      </c>
      <c r="AK32">
        <v>1339.7789</v>
      </c>
      <c r="AL32">
        <v>0.37140000000000001</v>
      </c>
      <c r="AM32">
        <v>20.4391</v>
      </c>
      <c r="AN32">
        <v>1.2647999999999999</v>
      </c>
      <c r="AO32">
        <v>1.9294</v>
      </c>
      <c r="AP32">
        <v>71.4833</v>
      </c>
      <c r="AQ32">
        <v>6.0000000000000001E-3</v>
      </c>
      <c r="AR32">
        <v>6.25E-2</v>
      </c>
      <c r="AS32">
        <v>11.3415</v>
      </c>
      <c r="AT32">
        <v>787.28650000000005</v>
      </c>
      <c r="AU32">
        <v>0.26860000000000001</v>
      </c>
      <c r="AV32">
        <v>2.8462999999999998</v>
      </c>
      <c r="AW32">
        <v>136.53980000000001</v>
      </c>
      <c r="AX32">
        <v>0.31919999999999998</v>
      </c>
      <c r="AY32">
        <v>13.0273</v>
      </c>
      <c r="AZ32">
        <v>67.0321</v>
      </c>
      <c r="BA32">
        <v>13.919700000000001</v>
      </c>
    </row>
    <row r="33" spans="1:53" x14ac:dyDescent="0.25">
      <c r="A33" t="s">
        <v>55</v>
      </c>
      <c r="B33" t="s">
        <v>56</v>
      </c>
      <c r="C33" t="s">
        <v>96</v>
      </c>
      <c r="D33" t="s">
        <v>94</v>
      </c>
      <c r="E33">
        <v>3.4200000000000001E-2</v>
      </c>
      <c r="F33">
        <v>107333.8931</v>
      </c>
      <c r="G33">
        <v>12.1473</v>
      </c>
      <c r="H33">
        <v>9.4613999999999994</v>
      </c>
      <c r="I33">
        <v>93.221100000000007</v>
      </c>
      <c r="J33">
        <v>1.9672000000000001</v>
      </c>
      <c r="K33">
        <v>0.42420000000000002</v>
      </c>
      <c r="L33">
        <v>13640.687400000001</v>
      </c>
      <c r="M33">
        <v>9.2100000000000001E-2</v>
      </c>
      <c r="N33">
        <v>55.462800000000001</v>
      </c>
      <c r="O33">
        <v>18.1707</v>
      </c>
      <c r="P33">
        <v>150.41990000000001</v>
      </c>
      <c r="Q33">
        <v>4.6147</v>
      </c>
      <c r="R33">
        <v>45.357900000000001</v>
      </c>
      <c r="S33">
        <v>61927.751100000001</v>
      </c>
      <c r="T33">
        <v>24.630400000000002</v>
      </c>
      <c r="U33">
        <v>0.18770000000000001</v>
      </c>
      <c r="V33">
        <v>0.41959999999999997</v>
      </c>
      <c r="W33">
        <v>2.5700000000000001E-2</v>
      </c>
      <c r="X33">
        <v>7.3999999999999996E-2</v>
      </c>
      <c r="Y33">
        <v>5822.7448000000004</v>
      </c>
      <c r="Z33">
        <v>27.052099999999999</v>
      </c>
      <c r="AA33">
        <v>30.700700000000001</v>
      </c>
      <c r="AB33">
        <v>5388.2061999999996</v>
      </c>
      <c r="AC33">
        <v>599.18589999999995</v>
      </c>
      <c r="AD33">
        <v>1.4943</v>
      </c>
      <c r="AE33">
        <v>1.0999000000000001</v>
      </c>
      <c r="AF33">
        <v>64.666300000000007</v>
      </c>
      <c r="AG33">
        <v>20.910499999999999</v>
      </c>
      <c r="AH33">
        <v>0.80389999999999995</v>
      </c>
      <c r="AI33">
        <v>77.909400000000005</v>
      </c>
      <c r="AJ33">
        <v>4.0000000000000002E-4</v>
      </c>
      <c r="AK33">
        <v>1313.2301</v>
      </c>
      <c r="AL33">
        <v>0.46750000000000003</v>
      </c>
      <c r="AM33">
        <v>19.97</v>
      </c>
      <c r="AN33">
        <v>1.1332</v>
      </c>
      <c r="AO33">
        <v>2.4900000000000002</v>
      </c>
      <c r="AP33">
        <v>82.276600000000002</v>
      </c>
      <c r="AQ33">
        <v>7.0000000000000001E-3</v>
      </c>
      <c r="AR33">
        <v>7.0900000000000005E-2</v>
      </c>
      <c r="AS33">
        <v>12.624599999999999</v>
      </c>
      <c r="AT33">
        <v>782.80169999999998</v>
      </c>
      <c r="AU33">
        <v>0.29160000000000003</v>
      </c>
      <c r="AV33">
        <v>3.4272999999999998</v>
      </c>
      <c r="AW33">
        <v>129.7698</v>
      </c>
      <c r="AX33">
        <v>0.4229</v>
      </c>
      <c r="AY33">
        <v>17.388000000000002</v>
      </c>
      <c r="AZ33">
        <v>72.949600000000004</v>
      </c>
      <c r="BA33">
        <v>20.744499999999999</v>
      </c>
    </row>
    <row r="34" spans="1:53" x14ac:dyDescent="0.25">
      <c r="A34" t="s">
        <v>55</v>
      </c>
      <c r="B34" t="s">
        <v>56</v>
      </c>
      <c r="C34" t="s">
        <v>97</v>
      </c>
      <c r="D34" t="s">
        <v>94</v>
      </c>
      <c r="E34">
        <v>3.2399999999999998E-2</v>
      </c>
      <c r="F34">
        <v>105022.0552</v>
      </c>
      <c r="G34">
        <v>13.657999999999999</v>
      </c>
      <c r="H34">
        <v>9.5364000000000004</v>
      </c>
      <c r="I34">
        <v>89.864500000000007</v>
      </c>
      <c r="J34">
        <v>1.7527999999999999</v>
      </c>
      <c r="K34">
        <v>0.37859999999999999</v>
      </c>
      <c r="L34">
        <v>12679.0139</v>
      </c>
      <c r="M34">
        <v>4.7699999999999999E-2</v>
      </c>
      <c r="N34">
        <v>51.201300000000003</v>
      </c>
      <c r="O34">
        <v>19.020299999999999</v>
      </c>
      <c r="P34">
        <v>158.01480000000001</v>
      </c>
      <c r="Q34">
        <v>4.2039</v>
      </c>
      <c r="R34">
        <v>49.063600000000001</v>
      </c>
      <c r="S34">
        <v>56173.030500000001</v>
      </c>
      <c r="T34">
        <v>20.397400000000001</v>
      </c>
      <c r="U34">
        <v>0.22020000000000001</v>
      </c>
      <c r="V34">
        <v>0.32900000000000001</v>
      </c>
      <c r="W34">
        <v>2.4400000000000002E-2</v>
      </c>
      <c r="X34">
        <v>7.5200000000000003E-2</v>
      </c>
      <c r="Y34">
        <v>5780.2581</v>
      </c>
      <c r="Z34">
        <v>25.287700000000001</v>
      </c>
      <c r="AA34">
        <v>31.822500000000002</v>
      </c>
      <c r="AB34">
        <v>5145.3464000000004</v>
      </c>
      <c r="AC34">
        <v>551.08219999999994</v>
      </c>
      <c r="AD34">
        <v>1.6604000000000001</v>
      </c>
      <c r="AE34">
        <v>0.72170000000000001</v>
      </c>
      <c r="AF34">
        <v>80.822400000000002</v>
      </c>
      <c r="AG34">
        <v>19.314</v>
      </c>
      <c r="AH34">
        <v>2.2528000000000001</v>
      </c>
      <c r="AI34">
        <v>73.557000000000002</v>
      </c>
      <c r="AJ34">
        <v>2.9999999999999997E-4</v>
      </c>
      <c r="AK34">
        <v>1209.422</v>
      </c>
      <c r="AL34">
        <v>0.43809999999999999</v>
      </c>
      <c r="AM34">
        <v>18.696899999999999</v>
      </c>
      <c r="AN34">
        <v>1.2665999999999999</v>
      </c>
      <c r="AO34">
        <v>2.4316</v>
      </c>
      <c r="AP34">
        <v>60.358800000000002</v>
      </c>
      <c r="AQ34">
        <v>3.5000000000000001E-3</v>
      </c>
      <c r="AR34">
        <v>6.8500000000000005E-2</v>
      </c>
      <c r="AS34">
        <v>11.938499999999999</v>
      </c>
      <c r="AT34">
        <v>664.27239999999995</v>
      </c>
      <c r="AU34">
        <v>0.29470000000000002</v>
      </c>
      <c r="AV34">
        <v>3.2357</v>
      </c>
      <c r="AW34">
        <v>126.45189999999999</v>
      </c>
      <c r="AX34">
        <v>0.36399999999999999</v>
      </c>
      <c r="AY34">
        <v>15.8188</v>
      </c>
      <c r="AZ34">
        <v>76.926599999999993</v>
      </c>
      <c r="BA34">
        <v>15.4062</v>
      </c>
    </row>
    <row r="35" spans="1:53" x14ac:dyDescent="0.25">
      <c r="A35" t="s">
        <v>55</v>
      </c>
      <c r="B35" t="s">
        <v>56</v>
      </c>
      <c r="C35" t="s">
        <v>98</v>
      </c>
      <c r="D35" t="s">
        <v>99</v>
      </c>
      <c r="E35">
        <v>3.5299999999999998E-2</v>
      </c>
      <c r="F35">
        <v>106637.16099999999</v>
      </c>
      <c r="G35">
        <v>13.401300000000001</v>
      </c>
      <c r="H35">
        <v>8.5294000000000008</v>
      </c>
      <c r="I35">
        <v>90.745900000000006</v>
      </c>
      <c r="J35">
        <v>1.6657999999999999</v>
      </c>
      <c r="K35">
        <v>0.3775</v>
      </c>
      <c r="L35">
        <v>13530.0196</v>
      </c>
      <c r="M35">
        <v>2.98E-2</v>
      </c>
      <c r="N35">
        <v>48.343899999999998</v>
      </c>
      <c r="O35">
        <v>20.925699999999999</v>
      </c>
      <c r="P35">
        <v>174.71100000000001</v>
      </c>
      <c r="Q35">
        <v>4.6398999999999999</v>
      </c>
      <c r="R35">
        <v>47.927500000000002</v>
      </c>
      <c r="S35">
        <v>60420.989300000001</v>
      </c>
      <c r="T35">
        <v>21.0458</v>
      </c>
      <c r="U35">
        <v>0.2029</v>
      </c>
      <c r="V35">
        <v>0.34689999999999999</v>
      </c>
      <c r="W35">
        <v>2.12E-2</v>
      </c>
      <c r="X35">
        <v>8.2100000000000006E-2</v>
      </c>
      <c r="Y35">
        <v>5399.7097999999996</v>
      </c>
      <c r="Z35">
        <v>24.791499999999999</v>
      </c>
      <c r="AA35">
        <v>29.883099999999999</v>
      </c>
      <c r="AB35">
        <v>4619.5546999999997</v>
      </c>
      <c r="AC35">
        <v>605.11379999999997</v>
      </c>
      <c r="AD35">
        <v>1.804</v>
      </c>
      <c r="AE35">
        <v>0.64910000000000001</v>
      </c>
      <c r="AF35">
        <v>76.257199999999997</v>
      </c>
      <c r="AG35">
        <v>18.684000000000001</v>
      </c>
      <c r="AH35">
        <v>2.3706999999999998</v>
      </c>
      <c r="AI35">
        <v>65.617699999999999</v>
      </c>
      <c r="AJ35">
        <v>2.9999999999999997E-4</v>
      </c>
      <c r="AK35">
        <v>1189.3844999999999</v>
      </c>
      <c r="AL35">
        <v>0.54559999999999997</v>
      </c>
      <c r="AM35">
        <v>20.864899999999999</v>
      </c>
      <c r="AN35">
        <v>1.1409</v>
      </c>
      <c r="AO35">
        <v>3.0209000000000001</v>
      </c>
      <c r="AP35">
        <v>56.755200000000002</v>
      </c>
      <c r="AQ35">
        <v>4.4999999999999997E-3</v>
      </c>
      <c r="AR35">
        <v>8.8700000000000001E-2</v>
      </c>
      <c r="AS35">
        <v>11.912599999999999</v>
      </c>
      <c r="AT35">
        <v>727.86530000000005</v>
      </c>
      <c r="AU35">
        <v>0.29670000000000002</v>
      </c>
      <c r="AV35">
        <v>3.0223</v>
      </c>
      <c r="AW35">
        <v>144.3914</v>
      </c>
      <c r="AX35">
        <v>0.3594</v>
      </c>
      <c r="AY35">
        <v>15.2182</v>
      </c>
      <c r="AZ35">
        <v>79.989999999999995</v>
      </c>
      <c r="BA35">
        <v>16.866599999999998</v>
      </c>
    </row>
    <row r="36" spans="1:53" x14ac:dyDescent="0.25">
      <c r="A36" t="s">
        <v>55</v>
      </c>
      <c r="B36" t="s">
        <v>56</v>
      </c>
      <c r="C36" t="s">
        <v>100</v>
      </c>
      <c r="D36" t="s">
        <v>99</v>
      </c>
      <c r="E36">
        <v>3.1199999999999999E-2</v>
      </c>
      <c r="F36">
        <v>96336.601800000004</v>
      </c>
      <c r="G36">
        <v>13.1496</v>
      </c>
      <c r="H36">
        <v>10.6556</v>
      </c>
      <c r="I36">
        <v>74.704899999999995</v>
      </c>
      <c r="J36">
        <v>1.5331999999999999</v>
      </c>
      <c r="K36">
        <v>0.36470000000000002</v>
      </c>
      <c r="L36">
        <v>13473.0416</v>
      </c>
      <c r="M36">
        <v>4.5600000000000002E-2</v>
      </c>
      <c r="N36">
        <v>46.0242</v>
      </c>
      <c r="O36">
        <v>21.824999999999999</v>
      </c>
      <c r="P36">
        <v>150.50149999999999</v>
      </c>
      <c r="Q36">
        <v>3.8256000000000001</v>
      </c>
      <c r="R36">
        <v>51.4</v>
      </c>
      <c r="S36">
        <v>61085.816200000001</v>
      </c>
      <c r="T36">
        <v>21.517600000000002</v>
      </c>
      <c r="U36">
        <v>0.28510000000000002</v>
      </c>
      <c r="V36">
        <v>9.2700000000000005E-2</v>
      </c>
      <c r="W36">
        <v>2.3300000000000001E-2</v>
      </c>
      <c r="X36">
        <v>7.6899999999999996E-2</v>
      </c>
      <c r="Y36">
        <v>5485.7950000000001</v>
      </c>
      <c r="Z36">
        <v>21.266500000000001</v>
      </c>
      <c r="AA36">
        <v>28.088699999999999</v>
      </c>
      <c r="AB36">
        <v>5257.1507000000001</v>
      </c>
      <c r="AC36">
        <v>569.27819999999997</v>
      </c>
      <c r="AD36">
        <v>1.5971</v>
      </c>
      <c r="AE36">
        <v>0.7399</v>
      </c>
      <c r="AF36">
        <v>87.734899999999996</v>
      </c>
      <c r="AG36">
        <v>18.597799999999999</v>
      </c>
      <c r="AH36">
        <v>2.8300999999999998</v>
      </c>
      <c r="AI36">
        <v>64.415499999999994</v>
      </c>
      <c r="AJ36">
        <v>2.0000000000000001E-4</v>
      </c>
      <c r="AK36">
        <v>1181.934</v>
      </c>
      <c r="AL36">
        <v>0.43169999999999997</v>
      </c>
      <c r="AM36">
        <v>18.325099999999999</v>
      </c>
      <c r="AN36">
        <v>1.1503000000000001</v>
      </c>
      <c r="AO36">
        <v>2.2501000000000002</v>
      </c>
      <c r="AP36">
        <v>58.041200000000003</v>
      </c>
      <c r="AQ36">
        <v>4.3E-3</v>
      </c>
      <c r="AR36">
        <v>6.0299999999999999E-2</v>
      </c>
      <c r="AS36">
        <v>11.484299999999999</v>
      </c>
      <c r="AT36">
        <v>678.90729999999996</v>
      </c>
      <c r="AU36">
        <v>0.26119999999999999</v>
      </c>
      <c r="AV36">
        <v>2.8546999999999998</v>
      </c>
      <c r="AW36">
        <v>130.73230000000001</v>
      </c>
      <c r="AX36">
        <v>0.3196</v>
      </c>
      <c r="AY36">
        <v>14.909000000000001</v>
      </c>
      <c r="AZ36">
        <v>81.881699999999995</v>
      </c>
      <c r="BA36">
        <v>5.4470999999999998</v>
      </c>
    </row>
    <row r="37" spans="1:53" x14ac:dyDescent="0.25">
      <c r="A37" t="s">
        <v>55</v>
      </c>
      <c r="B37" t="s">
        <v>56</v>
      </c>
      <c r="C37" t="s">
        <v>101</v>
      </c>
      <c r="D37" t="s">
        <v>102</v>
      </c>
      <c r="E37">
        <v>3.3799999999999997E-2</v>
      </c>
      <c r="F37">
        <v>101403.7072</v>
      </c>
      <c r="G37">
        <v>14.0177</v>
      </c>
      <c r="H37">
        <v>12.1556</v>
      </c>
      <c r="I37">
        <v>95.138900000000007</v>
      </c>
      <c r="J37">
        <v>1.7336</v>
      </c>
      <c r="K37">
        <v>0.39979999999999999</v>
      </c>
      <c r="L37">
        <v>12062.5672</v>
      </c>
      <c r="M37">
        <v>4.1799999999999997E-2</v>
      </c>
      <c r="N37">
        <v>61.776200000000003</v>
      </c>
      <c r="O37">
        <v>20.636900000000001</v>
      </c>
      <c r="P37">
        <v>153.48259999999999</v>
      </c>
      <c r="Q37">
        <v>5.0913000000000004</v>
      </c>
      <c r="R37">
        <v>52.408200000000001</v>
      </c>
      <c r="S37">
        <v>57385.374499999998</v>
      </c>
      <c r="T37">
        <v>23.438500000000001</v>
      </c>
      <c r="U37">
        <v>0.19170000000000001</v>
      </c>
      <c r="V37">
        <v>0.3503</v>
      </c>
      <c r="W37">
        <v>2.3099999999999999E-2</v>
      </c>
      <c r="X37">
        <v>7.6700000000000004E-2</v>
      </c>
      <c r="Y37">
        <v>6313.1997000000001</v>
      </c>
      <c r="Z37">
        <v>29.964200000000002</v>
      </c>
      <c r="AA37">
        <v>28.9831</v>
      </c>
      <c r="AB37">
        <v>5271.4261999999999</v>
      </c>
      <c r="AC37">
        <v>581.54060000000004</v>
      </c>
      <c r="AD37">
        <v>1.8035000000000001</v>
      </c>
      <c r="AE37">
        <v>0.82950000000000002</v>
      </c>
      <c r="AF37">
        <v>80.898499999999999</v>
      </c>
      <c r="AG37">
        <v>18.8765</v>
      </c>
      <c r="AH37">
        <v>2.2023999999999999</v>
      </c>
      <c r="AI37">
        <v>78.3643</v>
      </c>
      <c r="AJ37">
        <v>2.0000000000000001E-4</v>
      </c>
      <c r="AK37">
        <v>1097.4599000000001</v>
      </c>
      <c r="AL37">
        <v>0.47520000000000001</v>
      </c>
      <c r="AM37">
        <v>20.129899999999999</v>
      </c>
      <c r="AN37">
        <v>1.2206999999999999</v>
      </c>
      <c r="AO37">
        <v>2.8382999999999998</v>
      </c>
      <c r="AP37">
        <v>56.8247</v>
      </c>
      <c r="AQ37">
        <v>6.3E-3</v>
      </c>
      <c r="AR37">
        <v>7.6100000000000001E-2</v>
      </c>
      <c r="AS37">
        <v>11.2753</v>
      </c>
      <c r="AT37">
        <v>692.29740000000004</v>
      </c>
      <c r="AU37">
        <v>0.31609999999999999</v>
      </c>
      <c r="AV37">
        <v>3.1435</v>
      </c>
      <c r="AW37">
        <v>134.66589999999999</v>
      </c>
      <c r="AX37">
        <v>0.34129999999999999</v>
      </c>
      <c r="AY37">
        <v>17.2942</v>
      </c>
      <c r="AZ37">
        <v>81.820300000000003</v>
      </c>
      <c r="BA37">
        <v>16.986499999999999</v>
      </c>
    </row>
    <row r="38" spans="1:53" x14ac:dyDescent="0.25">
      <c r="A38" t="s">
        <v>55</v>
      </c>
      <c r="B38" t="s">
        <v>56</v>
      </c>
      <c r="C38" t="s">
        <v>103</v>
      </c>
      <c r="D38" t="s">
        <v>102</v>
      </c>
      <c r="E38">
        <v>3.4299999999999997E-2</v>
      </c>
      <c r="F38">
        <v>96552.209300000002</v>
      </c>
      <c r="G38">
        <v>12.148099999999999</v>
      </c>
      <c r="H38">
        <v>9.2271999999999998</v>
      </c>
      <c r="I38">
        <v>101.94629999999999</v>
      </c>
      <c r="J38">
        <v>1.5590999999999999</v>
      </c>
      <c r="K38">
        <v>0.37269999999999998</v>
      </c>
      <c r="L38">
        <v>14300.633900000001</v>
      </c>
      <c r="M38">
        <v>4.3900000000000002E-2</v>
      </c>
      <c r="N38">
        <v>51.095399999999998</v>
      </c>
      <c r="O38">
        <v>19.482199999999999</v>
      </c>
      <c r="P38">
        <v>139.11099999999999</v>
      </c>
      <c r="Q38">
        <v>4.4396000000000004</v>
      </c>
      <c r="R38">
        <v>56.3782</v>
      </c>
      <c r="S38">
        <v>57167.193500000001</v>
      </c>
      <c r="T38">
        <v>18.174299999999999</v>
      </c>
      <c r="U38">
        <v>0.13619999999999999</v>
      </c>
      <c r="V38">
        <v>0.2046</v>
      </c>
      <c r="W38">
        <v>2.52E-2</v>
      </c>
      <c r="X38">
        <v>7.2800000000000004E-2</v>
      </c>
      <c r="Y38">
        <v>5202.6089000000002</v>
      </c>
      <c r="Z38">
        <v>26.4514</v>
      </c>
      <c r="AA38">
        <v>28.767700000000001</v>
      </c>
      <c r="AB38">
        <v>5397.7782999999999</v>
      </c>
      <c r="AC38">
        <v>553.08010000000002</v>
      </c>
      <c r="AD38">
        <v>1.8064</v>
      </c>
      <c r="AE38">
        <v>0.63329999999999997</v>
      </c>
      <c r="AF38">
        <v>73.506500000000003</v>
      </c>
      <c r="AG38">
        <v>18.116299999999999</v>
      </c>
      <c r="AH38">
        <v>2.5499999999999998</v>
      </c>
      <c r="AI38">
        <v>71.505899999999997</v>
      </c>
      <c r="AJ38">
        <v>2.9999999999999997E-4</v>
      </c>
      <c r="AK38">
        <v>1347.6719000000001</v>
      </c>
      <c r="AL38">
        <v>0.39329999999999998</v>
      </c>
      <c r="AM38">
        <v>18.6233</v>
      </c>
      <c r="AN38">
        <v>1.2394000000000001</v>
      </c>
      <c r="AO38">
        <v>2.2267999999999999</v>
      </c>
      <c r="AP38">
        <v>61.424599999999998</v>
      </c>
      <c r="AQ38">
        <v>6.3E-3</v>
      </c>
      <c r="AR38">
        <v>5.7200000000000001E-2</v>
      </c>
      <c r="AS38">
        <v>11.3828</v>
      </c>
      <c r="AT38">
        <v>596.91800000000001</v>
      </c>
      <c r="AU38">
        <v>0.2442</v>
      </c>
      <c r="AV38">
        <v>3.0889000000000002</v>
      </c>
      <c r="AW38">
        <v>137.1164</v>
      </c>
      <c r="AX38">
        <v>0.20880000000000001</v>
      </c>
      <c r="AY38">
        <v>15.5472</v>
      </c>
      <c r="AZ38">
        <v>76.244200000000006</v>
      </c>
      <c r="BA38">
        <v>10.376899999999999</v>
      </c>
    </row>
    <row r="39" spans="1:53" x14ac:dyDescent="0.25">
      <c r="A39" t="s">
        <v>55</v>
      </c>
      <c r="B39" t="s">
        <v>56</v>
      </c>
      <c r="C39" t="s">
        <v>104</v>
      </c>
      <c r="D39" t="s">
        <v>102</v>
      </c>
      <c r="E39">
        <v>3.7600000000000001E-2</v>
      </c>
      <c r="F39">
        <v>107408.4258</v>
      </c>
      <c r="G39">
        <v>13.0769</v>
      </c>
      <c r="H39">
        <v>10.5944</v>
      </c>
      <c r="I39">
        <v>99.96</v>
      </c>
      <c r="J39">
        <v>1.4018999999999999</v>
      </c>
      <c r="K39">
        <v>0.38750000000000001</v>
      </c>
      <c r="L39">
        <v>13890.4848</v>
      </c>
      <c r="M39">
        <v>4.1099999999999998E-2</v>
      </c>
      <c r="N39">
        <v>56.761400000000002</v>
      </c>
      <c r="O39">
        <v>20.552</v>
      </c>
      <c r="P39">
        <v>157.4213</v>
      </c>
      <c r="Q39">
        <v>4.0292000000000003</v>
      </c>
      <c r="R39">
        <v>50.448</v>
      </c>
      <c r="S39">
        <v>61629.585200000001</v>
      </c>
      <c r="T39">
        <v>19.622699999999998</v>
      </c>
      <c r="U39">
        <v>0.17860000000000001</v>
      </c>
      <c r="V39">
        <v>9.8199999999999996E-2</v>
      </c>
      <c r="W39">
        <v>2.9000000000000001E-2</v>
      </c>
      <c r="X39">
        <v>8.3599999999999994E-2</v>
      </c>
      <c r="Y39">
        <v>5340.09</v>
      </c>
      <c r="Z39">
        <v>28.289000000000001</v>
      </c>
      <c r="AA39">
        <v>33.523200000000003</v>
      </c>
      <c r="AB39">
        <v>5419.0204999999996</v>
      </c>
      <c r="AC39">
        <v>594.17290000000003</v>
      </c>
      <c r="AD39">
        <v>1.8444</v>
      </c>
      <c r="AE39">
        <v>0.83760000000000001</v>
      </c>
      <c r="AF39">
        <v>81.6494</v>
      </c>
      <c r="AG39">
        <v>20.473500000000001</v>
      </c>
      <c r="AH39">
        <v>2.7555000000000001</v>
      </c>
      <c r="AI39">
        <v>63.344200000000001</v>
      </c>
      <c r="AJ39">
        <v>2.9999999999999997E-4</v>
      </c>
      <c r="AK39">
        <v>1499.0305000000001</v>
      </c>
      <c r="AL39">
        <v>0.4032</v>
      </c>
      <c r="AM39">
        <v>19.4603</v>
      </c>
      <c r="AN39">
        <v>1.3172999999999999</v>
      </c>
      <c r="AO39">
        <v>2.2585999999999999</v>
      </c>
      <c r="AP39">
        <v>61.119399999999999</v>
      </c>
      <c r="AQ39">
        <v>6.4000000000000003E-3</v>
      </c>
      <c r="AR39">
        <v>4.2999999999999997E-2</v>
      </c>
      <c r="AS39">
        <v>12.467000000000001</v>
      </c>
      <c r="AT39">
        <v>712.75360000000001</v>
      </c>
      <c r="AU39">
        <v>0.2334</v>
      </c>
      <c r="AV39">
        <v>3.2578</v>
      </c>
      <c r="AW39">
        <v>133.8931</v>
      </c>
      <c r="AX39">
        <v>0.28160000000000002</v>
      </c>
      <c r="AY39">
        <v>16.144200000000001</v>
      </c>
      <c r="AZ39">
        <v>83.305599999999998</v>
      </c>
      <c r="BA39">
        <v>3.7583000000000002</v>
      </c>
    </row>
    <row r="40" spans="1:53" x14ac:dyDescent="0.25">
      <c r="A40" t="s">
        <v>55</v>
      </c>
      <c r="B40" t="s">
        <v>56</v>
      </c>
      <c r="C40" t="s">
        <v>105</v>
      </c>
      <c r="D40" t="s">
        <v>106</v>
      </c>
      <c r="E40">
        <v>3.5099999999999999E-2</v>
      </c>
      <c r="F40">
        <v>97132.906099999993</v>
      </c>
      <c r="G40">
        <v>12.321099999999999</v>
      </c>
      <c r="H40">
        <v>9.6541999999999994</v>
      </c>
      <c r="I40">
        <v>102.1139</v>
      </c>
      <c r="J40">
        <v>1.1931</v>
      </c>
      <c r="K40">
        <v>0.38319999999999999</v>
      </c>
      <c r="L40">
        <v>14187.6258</v>
      </c>
      <c r="M40">
        <v>4.6899999999999997E-2</v>
      </c>
      <c r="N40">
        <v>44.180700000000002</v>
      </c>
      <c r="O40">
        <v>21.137599999999999</v>
      </c>
      <c r="P40">
        <v>137.91249999999999</v>
      </c>
      <c r="Q40">
        <v>3.7932000000000001</v>
      </c>
      <c r="R40">
        <v>48.806199999999997</v>
      </c>
      <c r="S40">
        <v>60587.121500000001</v>
      </c>
      <c r="T40">
        <v>16.887699999999999</v>
      </c>
      <c r="U40">
        <v>0.2082</v>
      </c>
      <c r="V40">
        <v>0.34420000000000001</v>
      </c>
      <c r="W40">
        <v>2.4299999999999999E-2</v>
      </c>
      <c r="X40">
        <v>8.5900000000000004E-2</v>
      </c>
      <c r="Y40">
        <v>5146.9793</v>
      </c>
      <c r="Z40">
        <v>20.683499999999999</v>
      </c>
      <c r="AA40">
        <v>27.9968</v>
      </c>
      <c r="AB40">
        <v>5366.5150999999996</v>
      </c>
      <c r="AC40">
        <v>688.42700000000002</v>
      </c>
      <c r="AD40">
        <v>1.6661999999999999</v>
      </c>
      <c r="AE40">
        <v>0.84719999999999995</v>
      </c>
      <c r="AF40">
        <v>76.825900000000004</v>
      </c>
      <c r="AG40">
        <v>21.714700000000001</v>
      </c>
      <c r="AH40">
        <v>4.1360000000000001</v>
      </c>
      <c r="AI40">
        <v>68.034099999999995</v>
      </c>
      <c r="AJ40">
        <v>2.0000000000000001E-4</v>
      </c>
      <c r="AK40">
        <v>1227.3878999999999</v>
      </c>
      <c r="AL40">
        <v>0.35580000000000001</v>
      </c>
      <c r="AM40">
        <v>18.057400000000001</v>
      </c>
      <c r="AN40">
        <v>1.1172</v>
      </c>
      <c r="AO40">
        <v>2.1648999999999998</v>
      </c>
      <c r="AP40">
        <v>59.302300000000002</v>
      </c>
      <c r="AQ40">
        <v>1.8100000000000002E-2</v>
      </c>
      <c r="AR40">
        <v>5.7299999999999997E-2</v>
      </c>
      <c r="AS40">
        <v>12.825200000000001</v>
      </c>
      <c r="AT40">
        <v>664.71550000000002</v>
      </c>
      <c r="AU40">
        <v>0.28589999999999999</v>
      </c>
      <c r="AV40">
        <v>3.3109000000000002</v>
      </c>
      <c r="AW40">
        <v>132.22190000000001</v>
      </c>
      <c r="AX40">
        <v>0.37069999999999997</v>
      </c>
      <c r="AY40">
        <v>15.6859</v>
      </c>
      <c r="AZ40">
        <v>76.763999999999996</v>
      </c>
      <c r="BA40">
        <v>17.146799999999999</v>
      </c>
    </row>
    <row r="41" spans="1:53" x14ac:dyDescent="0.25">
      <c r="A41" t="s">
        <v>55</v>
      </c>
      <c r="B41" t="s">
        <v>56</v>
      </c>
      <c r="C41" t="s">
        <v>107</v>
      </c>
      <c r="D41" t="s">
        <v>106</v>
      </c>
      <c r="E41">
        <v>3.0200000000000001E-2</v>
      </c>
      <c r="F41">
        <v>103911.9903</v>
      </c>
      <c r="G41">
        <v>12.6249</v>
      </c>
      <c r="H41">
        <v>9.4956999999999994</v>
      </c>
      <c r="I41">
        <v>78.273300000000006</v>
      </c>
      <c r="J41">
        <v>1.5992999999999999</v>
      </c>
      <c r="K41">
        <v>0.39710000000000001</v>
      </c>
      <c r="L41">
        <v>13418.222</v>
      </c>
      <c r="M41">
        <v>3.4500000000000003E-2</v>
      </c>
      <c r="N41">
        <v>50.857199999999999</v>
      </c>
      <c r="O41">
        <v>17.025700000000001</v>
      </c>
      <c r="P41">
        <v>144.61510000000001</v>
      </c>
      <c r="Q41">
        <v>4.3029999999999999</v>
      </c>
      <c r="R41">
        <v>48.307099999999998</v>
      </c>
      <c r="S41">
        <v>58317.546699999999</v>
      </c>
      <c r="T41">
        <v>23.793099999999999</v>
      </c>
      <c r="U41">
        <v>0.16389999999999999</v>
      </c>
      <c r="V41">
        <v>0.1022</v>
      </c>
      <c r="W41">
        <v>2.3199999999999998E-2</v>
      </c>
      <c r="X41">
        <v>8.0199999999999994E-2</v>
      </c>
      <c r="Y41">
        <v>5167.7119000000002</v>
      </c>
      <c r="Z41">
        <v>24.028199999999998</v>
      </c>
      <c r="AA41">
        <v>30.738099999999999</v>
      </c>
      <c r="AB41">
        <v>4879.1818000000003</v>
      </c>
      <c r="AC41">
        <v>522.0634</v>
      </c>
      <c r="AD41">
        <v>1.6852</v>
      </c>
      <c r="AE41">
        <v>0.85119999999999996</v>
      </c>
      <c r="AF41">
        <v>71.298500000000004</v>
      </c>
      <c r="AG41">
        <v>18.687100000000001</v>
      </c>
      <c r="AH41">
        <v>2.1596000000000002</v>
      </c>
      <c r="AI41">
        <v>80.9255</v>
      </c>
      <c r="AJ41">
        <v>2.0000000000000001E-4</v>
      </c>
      <c r="AK41">
        <v>1194.0934999999999</v>
      </c>
      <c r="AL41">
        <v>0.41560000000000002</v>
      </c>
      <c r="AM41">
        <v>17.840299999999999</v>
      </c>
      <c r="AN41">
        <v>1.2202999999999999</v>
      </c>
      <c r="AO41">
        <v>2.3820000000000001</v>
      </c>
      <c r="AP41">
        <v>58.206000000000003</v>
      </c>
      <c r="AQ41">
        <v>5.4999999999999997E-3</v>
      </c>
      <c r="AR41">
        <v>7.0199999999999999E-2</v>
      </c>
      <c r="AS41">
        <v>12.639900000000001</v>
      </c>
      <c r="AT41">
        <v>607.39530000000002</v>
      </c>
      <c r="AU41">
        <v>0.29509999999999997</v>
      </c>
      <c r="AV41">
        <v>3.2745000000000002</v>
      </c>
      <c r="AW41">
        <v>128.3895</v>
      </c>
      <c r="AX41">
        <v>0.4284</v>
      </c>
      <c r="AY41">
        <v>16.751100000000001</v>
      </c>
      <c r="AZ41">
        <v>70.017499999999998</v>
      </c>
      <c r="BA41">
        <v>5.7549000000000001</v>
      </c>
    </row>
    <row r="42" spans="1:53" x14ac:dyDescent="0.25">
      <c r="A42" t="s">
        <v>55</v>
      </c>
      <c r="B42" t="s">
        <v>56</v>
      </c>
      <c r="C42" t="s">
        <v>108</v>
      </c>
      <c r="D42" t="s">
        <v>106</v>
      </c>
      <c r="E42">
        <v>3.6200000000000003E-2</v>
      </c>
      <c r="F42">
        <v>104909.55469999999</v>
      </c>
      <c r="G42">
        <v>14.6304</v>
      </c>
      <c r="H42">
        <v>10.070499999999999</v>
      </c>
      <c r="I42">
        <v>96.271100000000004</v>
      </c>
      <c r="J42">
        <v>1.9046000000000001</v>
      </c>
      <c r="K42">
        <v>0.39539999999999997</v>
      </c>
      <c r="L42">
        <v>13373.861699999999</v>
      </c>
      <c r="M42">
        <v>6.4000000000000001E-2</v>
      </c>
      <c r="N42">
        <v>50.1021</v>
      </c>
      <c r="O42">
        <v>20.73</v>
      </c>
      <c r="P42">
        <v>153.8631</v>
      </c>
      <c r="Q42">
        <v>5.2472000000000003</v>
      </c>
      <c r="R42">
        <v>52.415799999999997</v>
      </c>
      <c r="S42">
        <v>59656.626900000003</v>
      </c>
      <c r="T42">
        <v>22.4314</v>
      </c>
      <c r="U42">
        <v>0.21460000000000001</v>
      </c>
      <c r="V42">
        <v>0.30399999999999999</v>
      </c>
      <c r="W42">
        <v>2.52E-2</v>
      </c>
      <c r="X42">
        <v>8.3099999999999993E-2</v>
      </c>
      <c r="Y42">
        <v>5621.5347000000002</v>
      </c>
      <c r="Z42">
        <v>23.436599999999999</v>
      </c>
      <c r="AA42">
        <v>30.288399999999999</v>
      </c>
      <c r="AB42">
        <v>5214.3026</v>
      </c>
      <c r="AC42">
        <v>558.33839999999998</v>
      </c>
      <c r="AD42">
        <v>1.7645999999999999</v>
      </c>
      <c r="AE42">
        <v>1.2827</v>
      </c>
      <c r="AF42">
        <v>80.545599999999993</v>
      </c>
      <c r="AG42">
        <v>20.832100000000001</v>
      </c>
      <c r="AH42">
        <v>4.2929000000000004</v>
      </c>
      <c r="AI42">
        <v>74.706299999999999</v>
      </c>
      <c r="AJ42">
        <v>2.9999999999999997E-4</v>
      </c>
      <c r="AK42">
        <v>1293.6081999999999</v>
      </c>
      <c r="AL42">
        <v>0.41739999999999999</v>
      </c>
      <c r="AM42">
        <v>19.8963</v>
      </c>
      <c r="AN42">
        <v>1.2484</v>
      </c>
      <c r="AO42">
        <v>2.4226000000000001</v>
      </c>
      <c r="AP42">
        <v>60.530900000000003</v>
      </c>
      <c r="AQ42">
        <v>7.0000000000000001E-3</v>
      </c>
      <c r="AR42">
        <v>6.8099999999999994E-2</v>
      </c>
      <c r="AS42">
        <v>12.878500000000001</v>
      </c>
      <c r="AT42">
        <v>730.13319999999999</v>
      </c>
      <c r="AU42">
        <v>0.3029</v>
      </c>
      <c r="AV42">
        <v>3.3</v>
      </c>
      <c r="AW42">
        <v>136.42320000000001</v>
      </c>
      <c r="AX42">
        <v>0.37909999999999999</v>
      </c>
      <c r="AY42">
        <v>16.7578</v>
      </c>
      <c r="AZ42">
        <v>82.122900000000001</v>
      </c>
      <c r="BA42">
        <v>15.260199999999999</v>
      </c>
    </row>
    <row r="43" spans="1:53" x14ac:dyDescent="0.25">
      <c r="A43" t="s">
        <v>55</v>
      </c>
      <c r="B43" t="s">
        <v>56</v>
      </c>
      <c r="C43" t="s">
        <v>109</v>
      </c>
      <c r="D43" t="s">
        <v>106</v>
      </c>
      <c r="E43">
        <v>3.0700000000000002E-2</v>
      </c>
      <c r="F43">
        <v>96796.431599999996</v>
      </c>
      <c r="G43">
        <v>12.449199999999999</v>
      </c>
      <c r="H43">
        <v>9.4459</v>
      </c>
      <c r="I43">
        <v>90.006299999999996</v>
      </c>
      <c r="J43">
        <v>1.3960999999999999</v>
      </c>
      <c r="K43">
        <v>0.43440000000000001</v>
      </c>
      <c r="L43">
        <v>12640.792600000001</v>
      </c>
      <c r="M43">
        <v>5.0599999999999999E-2</v>
      </c>
      <c r="N43">
        <v>47.741100000000003</v>
      </c>
      <c r="O43">
        <v>20.7135</v>
      </c>
      <c r="P43">
        <v>149.07830000000001</v>
      </c>
      <c r="Q43">
        <v>4.1688000000000001</v>
      </c>
      <c r="R43">
        <v>54.135100000000001</v>
      </c>
      <c r="S43">
        <v>57040.720500000003</v>
      </c>
      <c r="T43">
        <v>20.245200000000001</v>
      </c>
      <c r="U43">
        <v>0.20979999999999999</v>
      </c>
      <c r="V43">
        <v>9.5600000000000004E-2</v>
      </c>
      <c r="W43">
        <v>2.3400000000000001E-2</v>
      </c>
      <c r="X43">
        <v>7.9100000000000004E-2</v>
      </c>
      <c r="Y43">
        <v>4700.4328999999998</v>
      </c>
      <c r="Z43">
        <v>24.266200000000001</v>
      </c>
      <c r="AA43">
        <v>34.2211</v>
      </c>
      <c r="AB43">
        <v>4242.7147999999997</v>
      </c>
      <c r="AC43">
        <v>495.16419999999999</v>
      </c>
      <c r="AD43">
        <v>1.8064</v>
      </c>
      <c r="AE43">
        <v>0.61770000000000003</v>
      </c>
      <c r="AF43">
        <v>78.980199999999996</v>
      </c>
      <c r="AG43">
        <v>20.660900000000002</v>
      </c>
      <c r="AH43">
        <v>3.1722999999999999</v>
      </c>
      <c r="AI43">
        <v>68.665700000000001</v>
      </c>
      <c r="AJ43">
        <v>2.0000000000000001E-4</v>
      </c>
      <c r="AK43">
        <v>1167.0017</v>
      </c>
      <c r="AL43">
        <v>0.437</v>
      </c>
      <c r="AM43">
        <v>17.989899999999999</v>
      </c>
      <c r="AN43">
        <v>1.2698</v>
      </c>
      <c r="AO43">
        <v>2.2366000000000001</v>
      </c>
      <c r="AP43">
        <v>53.7239</v>
      </c>
      <c r="AQ43">
        <v>5.1000000000000004E-3</v>
      </c>
      <c r="AR43">
        <v>6.3500000000000001E-2</v>
      </c>
      <c r="AS43">
        <v>13.131</v>
      </c>
      <c r="AT43">
        <v>636.66250000000002</v>
      </c>
      <c r="AU43">
        <v>0.27260000000000001</v>
      </c>
      <c r="AV43">
        <v>3.4224999999999999</v>
      </c>
      <c r="AW43">
        <v>115.7717</v>
      </c>
      <c r="AX43">
        <v>0.29210000000000003</v>
      </c>
      <c r="AY43">
        <v>15.972099999999999</v>
      </c>
      <c r="AZ43">
        <v>76.132900000000006</v>
      </c>
      <c r="BA43">
        <v>4.2032999999999996</v>
      </c>
    </row>
    <row r="44" spans="1:53" x14ac:dyDescent="0.25">
      <c r="A44" t="s">
        <v>55</v>
      </c>
      <c r="B44" t="s">
        <v>56</v>
      </c>
      <c r="C44" t="s">
        <v>110</v>
      </c>
      <c r="D44" t="s">
        <v>111</v>
      </c>
      <c r="E44">
        <v>2.81E-2</v>
      </c>
      <c r="F44">
        <v>90249.102199999994</v>
      </c>
      <c r="G44">
        <v>9.9892000000000003</v>
      </c>
      <c r="H44">
        <v>9.6986000000000008</v>
      </c>
      <c r="I44">
        <v>95.434799999999996</v>
      </c>
      <c r="J44">
        <v>1.7828999999999999</v>
      </c>
      <c r="K44">
        <v>0.35920000000000002</v>
      </c>
      <c r="L44">
        <v>15453.406800000001</v>
      </c>
      <c r="M44">
        <v>4.7100000000000003E-2</v>
      </c>
      <c r="N44">
        <v>43.611400000000003</v>
      </c>
      <c r="O44">
        <v>21.5703</v>
      </c>
      <c r="P44">
        <v>130.8793</v>
      </c>
      <c r="Q44">
        <v>4.0138999999999996</v>
      </c>
      <c r="R44">
        <v>49.3598</v>
      </c>
      <c r="S44">
        <v>54059.107799999998</v>
      </c>
      <c r="T44">
        <v>20.108499999999999</v>
      </c>
      <c r="U44">
        <v>0.2029</v>
      </c>
      <c r="V44">
        <v>0.36759999999999998</v>
      </c>
      <c r="W44">
        <v>2.2599999999999999E-2</v>
      </c>
      <c r="X44">
        <v>7.4300000000000005E-2</v>
      </c>
      <c r="Y44">
        <v>5627.3603000000003</v>
      </c>
      <c r="Z44">
        <v>20.969200000000001</v>
      </c>
      <c r="AA44">
        <v>24.105399999999999</v>
      </c>
      <c r="AB44">
        <v>4966.6541999999999</v>
      </c>
      <c r="AC44">
        <v>443.98239999999998</v>
      </c>
      <c r="AD44">
        <v>1.4422999999999999</v>
      </c>
      <c r="AE44">
        <v>0.83209999999999995</v>
      </c>
      <c r="AF44">
        <v>74.365700000000004</v>
      </c>
      <c r="AG44">
        <v>18.8537</v>
      </c>
      <c r="AH44">
        <v>3.2627999999999999</v>
      </c>
      <c r="AI44">
        <v>68.994799999999998</v>
      </c>
      <c r="AJ44">
        <v>2.0000000000000001E-4</v>
      </c>
      <c r="AK44">
        <v>1067.9585999999999</v>
      </c>
      <c r="AL44">
        <v>0.50780000000000003</v>
      </c>
      <c r="AM44">
        <v>20.363199999999999</v>
      </c>
      <c r="AN44">
        <v>1.3519000000000001</v>
      </c>
      <c r="AO44">
        <v>2.3893</v>
      </c>
      <c r="AP44">
        <v>71.6678</v>
      </c>
      <c r="AQ44">
        <v>8.3000000000000001E-3</v>
      </c>
      <c r="AR44">
        <v>5.8500000000000003E-2</v>
      </c>
      <c r="AS44">
        <v>12.078200000000001</v>
      </c>
      <c r="AT44">
        <v>748.16660000000002</v>
      </c>
      <c r="AU44">
        <v>0.311</v>
      </c>
      <c r="AV44">
        <v>3.3714</v>
      </c>
      <c r="AW44">
        <v>132.15620000000001</v>
      </c>
      <c r="AX44">
        <v>0.36899999999999999</v>
      </c>
      <c r="AY44">
        <v>16.441099999999999</v>
      </c>
      <c r="AZ44">
        <v>80.458699999999993</v>
      </c>
      <c r="BA44">
        <v>17.546199999999999</v>
      </c>
    </row>
    <row r="45" spans="1:53" x14ac:dyDescent="0.25">
      <c r="A45" t="s">
        <v>55</v>
      </c>
      <c r="B45" t="s">
        <v>56</v>
      </c>
      <c r="C45" t="s">
        <v>112</v>
      </c>
      <c r="D45" t="s">
        <v>111</v>
      </c>
      <c r="E45">
        <v>4.0099999999999997E-2</v>
      </c>
      <c r="F45">
        <v>89011.866800000003</v>
      </c>
      <c r="G45">
        <v>13.5749</v>
      </c>
      <c r="H45">
        <v>10.219099999999999</v>
      </c>
      <c r="I45">
        <v>94.456199999999995</v>
      </c>
      <c r="J45">
        <v>1.3290999999999999</v>
      </c>
      <c r="K45">
        <v>0.375</v>
      </c>
      <c r="L45">
        <v>13731.2996</v>
      </c>
      <c r="M45">
        <v>5.2900000000000003E-2</v>
      </c>
      <c r="N45">
        <v>57.216000000000001</v>
      </c>
      <c r="O45">
        <v>21.4666</v>
      </c>
      <c r="P45">
        <v>160.2089</v>
      </c>
      <c r="Q45">
        <v>4.0510999999999999</v>
      </c>
      <c r="R45">
        <v>51.75</v>
      </c>
      <c r="S45">
        <v>59349.978799999997</v>
      </c>
      <c r="T45">
        <v>19.4754</v>
      </c>
      <c r="U45">
        <v>0.21010000000000001</v>
      </c>
      <c r="V45">
        <v>0.31569999999999998</v>
      </c>
      <c r="W45">
        <v>2.92E-2</v>
      </c>
      <c r="X45">
        <v>8.1799999999999998E-2</v>
      </c>
      <c r="Y45">
        <v>6714.3896000000004</v>
      </c>
      <c r="Z45">
        <v>30.995699999999999</v>
      </c>
      <c r="AA45">
        <v>35.736600000000003</v>
      </c>
      <c r="AB45">
        <v>6174.2919000000002</v>
      </c>
      <c r="AC45">
        <v>634.73090000000002</v>
      </c>
      <c r="AD45">
        <v>1.7805</v>
      </c>
      <c r="AE45">
        <v>0.81850000000000001</v>
      </c>
      <c r="AF45">
        <v>83.484800000000007</v>
      </c>
      <c r="AG45">
        <v>19.2209</v>
      </c>
      <c r="AH45">
        <v>2.4464000000000001</v>
      </c>
      <c r="AI45">
        <v>66.747299999999996</v>
      </c>
      <c r="AJ45">
        <v>2.0000000000000001E-4</v>
      </c>
      <c r="AK45">
        <v>1347.5145</v>
      </c>
      <c r="AL45">
        <v>0.42980000000000002</v>
      </c>
      <c r="AM45">
        <v>18.807600000000001</v>
      </c>
      <c r="AN45">
        <v>1.2056</v>
      </c>
      <c r="AO45">
        <v>2.2502</v>
      </c>
      <c r="AP45">
        <v>63.090200000000003</v>
      </c>
      <c r="AQ45">
        <v>6.4000000000000003E-3</v>
      </c>
      <c r="AR45">
        <v>5.4300000000000001E-2</v>
      </c>
      <c r="AS45">
        <v>11.899699999999999</v>
      </c>
      <c r="AT45">
        <v>711.86249999999995</v>
      </c>
      <c r="AU45">
        <v>0.2863</v>
      </c>
      <c r="AV45">
        <v>3.1684000000000001</v>
      </c>
      <c r="AW45">
        <v>134.18289999999999</v>
      </c>
      <c r="AX45">
        <v>0.3165</v>
      </c>
      <c r="AY45">
        <v>14.0154</v>
      </c>
      <c r="AZ45">
        <v>77.299300000000002</v>
      </c>
      <c r="BA45">
        <v>13.4116</v>
      </c>
    </row>
    <row r="46" spans="1:53" x14ac:dyDescent="0.25">
      <c r="A46" t="s">
        <v>55</v>
      </c>
      <c r="B46" t="s">
        <v>56</v>
      </c>
      <c r="C46" t="s">
        <v>113</v>
      </c>
      <c r="D46" t="s">
        <v>111</v>
      </c>
      <c r="E46">
        <v>3.2000000000000001E-2</v>
      </c>
      <c r="F46">
        <v>98867.026500000007</v>
      </c>
      <c r="G46">
        <v>12.7294</v>
      </c>
      <c r="H46">
        <v>9.3084000000000007</v>
      </c>
      <c r="I46">
        <v>87.198099999999997</v>
      </c>
      <c r="J46">
        <v>2.4184000000000001</v>
      </c>
      <c r="K46">
        <v>0.43419999999999997</v>
      </c>
      <c r="L46">
        <v>12483.5566</v>
      </c>
      <c r="M46">
        <v>5.3999999999999999E-2</v>
      </c>
      <c r="N46">
        <v>50.308100000000003</v>
      </c>
      <c r="O46">
        <v>17.9269</v>
      </c>
      <c r="P46">
        <v>155.9796</v>
      </c>
      <c r="Q46">
        <v>5.2522000000000002</v>
      </c>
      <c r="R46">
        <v>42.497700000000002</v>
      </c>
      <c r="S46">
        <v>56884.277600000001</v>
      </c>
      <c r="T46">
        <v>23.2667</v>
      </c>
      <c r="U46">
        <v>0.2399</v>
      </c>
      <c r="V46">
        <v>0.40150000000000002</v>
      </c>
      <c r="W46">
        <v>3.2099999999999997E-2</v>
      </c>
      <c r="X46">
        <v>7.0000000000000007E-2</v>
      </c>
      <c r="Y46">
        <v>5121.1172999999999</v>
      </c>
      <c r="Z46">
        <v>33.198900000000002</v>
      </c>
      <c r="AA46">
        <v>29.7576</v>
      </c>
      <c r="AB46">
        <v>5072.0848999999998</v>
      </c>
      <c r="AC46">
        <v>552.68939999999998</v>
      </c>
      <c r="AD46">
        <v>1.4422999999999999</v>
      </c>
      <c r="AE46">
        <v>1.1296999999999999</v>
      </c>
      <c r="AF46">
        <v>71.897599999999997</v>
      </c>
      <c r="AG46">
        <v>24.419899999999998</v>
      </c>
      <c r="AH46">
        <v>3.6867000000000001</v>
      </c>
      <c r="AI46">
        <v>92.077500000000001</v>
      </c>
      <c r="AJ46">
        <v>4.0000000000000002E-4</v>
      </c>
      <c r="AK46">
        <v>1291.7557999999999</v>
      </c>
      <c r="AL46">
        <v>0.51890000000000003</v>
      </c>
      <c r="AM46">
        <v>21.763100000000001</v>
      </c>
      <c r="AN46">
        <v>1.2472000000000001</v>
      </c>
      <c r="AO46">
        <v>2.9129</v>
      </c>
      <c r="AP46">
        <v>58.360100000000003</v>
      </c>
      <c r="AQ46">
        <v>1.32E-2</v>
      </c>
      <c r="AR46">
        <v>8.3599999999999994E-2</v>
      </c>
      <c r="AS46">
        <v>13.555199999999999</v>
      </c>
      <c r="AT46">
        <v>698.327</v>
      </c>
      <c r="AU46">
        <v>0.37769999999999998</v>
      </c>
      <c r="AV46">
        <v>4.0042</v>
      </c>
      <c r="AW46">
        <v>137.77950000000001</v>
      </c>
      <c r="AX46">
        <v>0.45100000000000001</v>
      </c>
      <c r="AY46">
        <v>19.0839</v>
      </c>
      <c r="AZ46">
        <v>70.525099999999995</v>
      </c>
      <c r="BA46">
        <v>17.472899999999999</v>
      </c>
    </row>
    <row r="47" spans="1:53" x14ac:dyDescent="0.25">
      <c r="A47" t="s">
        <v>55</v>
      </c>
      <c r="B47" t="s">
        <v>56</v>
      </c>
      <c r="C47" t="s">
        <v>114</v>
      </c>
      <c r="D47" t="s">
        <v>111</v>
      </c>
      <c r="E47">
        <v>3.44E-2</v>
      </c>
      <c r="F47">
        <v>91205.856700000004</v>
      </c>
      <c r="G47">
        <v>14.487</v>
      </c>
      <c r="H47">
        <v>11.417999999999999</v>
      </c>
      <c r="I47">
        <v>93.462599999999995</v>
      </c>
      <c r="J47">
        <v>1.7958000000000001</v>
      </c>
      <c r="K47">
        <v>0.35849999999999999</v>
      </c>
      <c r="L47">
        <v>13113.578799999999</v>
      </c>
      <c r="M47">
        <v>5.5800000000000002E-2</v>
      </c>
      <c r="N47">
        <v>44.965000000000003</v>
      </c>
      <c r="O47">
        <v>20.1629</v>
      </c>
      <c r="P47">
        <v>147.20419999999999</v>
      </c>
      <c r="Q47">
        <v>4.7683999999999997</v>
      </c>
      <c r="R47">
        <v>46.3506</v>
      </c>
      <c r="S47">
        <v>57629.956899999997</v>
      </c>
      <c r="T47">
        <v>21.346699999999998</v>
      </c>
      <c r="U47">
        <v>0.19209999999999999</v>
      </c>
      <c r="V47">
        <v>0.27589999999999998</v>
      </c>
      <c r="W47">
        <v>3.15E-2</v>
      </c>
      <c r="X47">
        <v>8.4900000000000003E-2</v>
      </c>
      <c r="Y47">
        <v>4907.3355000000001</v>
      </c>
      <c r="Z47">
        <v>23.849499999999999</v>
      </c>
      <c r="AA47">
        <v>28.273199999999999</v>
      </c>
      <c r="AB47">
        <v>4932.6643999999997</v>
      </c>
      <c r="AC47">
        <v>565.88930000000005</v>
      </c>
      <c r="AD47">
        <v>1.5903</v>
      </c>
      <c r="AE47">
        <v>0.84660000000000002</v>
      </c>
      <c r="AF47">
        <v>77.648300000000006</v>
      </c>
      <c r="AG47">
        <v>19.517099999999999</v>
      </c>
      <c r="AH47">
        <v>3.3281999999999998</v>
      </c>
      <c r="AI47">
        <v>78.913399999999996</v>
      </c>
      <c r="AJ47">
        <v>2.0000000000000001E-4</v>
      </c>
      <c r="AK47">
        <v>1537.9380000000001</v>
      </c>
      <c r="AL47">
        <v>0.42180000000000001</v>
      </c>
      <c r="AM47">
        <v>19.723800000000001</v>
      </c>
      <c r="AN47">
        <v>1.3483000000000001</v>
      </c>
      <c r="AO47">
        <v>2.3828999999999998</v>
      </c>
      <c r="AP47">
        <v>57.346600000000002</v>
      </c>
      <c r="AQ47">
        <v>8.3999999999999995E-3</v>
      </c>
      <c r="AR47">
        <v>7.2900000000000006E-2</v>
      </c>
      <c r="AS47">
        <v>11.527699999999999</v>
      </c>
      <c r="AT47">
        <v>623.71259999999995</v>
      </c>
      <c r="AU47">
        <v>0.2843</v>
      </c>
      <c r="AV47">
        <v>3.0748000000000002</v>
      </c>
      <c r="AW47">
        <v>131.012</v>
      </c>
      <c r="AX47">
        <v>0.39079999999999998</v>
      </c>
      <c r="AY47">
        <v>16.078099999999999</v>
      </c>
      <c r="AZ47">
        <v>72.6297</v>
      </c>
      <c r="BA47">
        <v>15.918100000000001</v>
      </c>
    </row>
    <row r="48" spans="1:53" x14ac:dyDescent="0.25">
      <c r="A48" t="s">
        <v>55</v>
      </c>
      <c r="B48" t="s">
        <v>56</v>
      </c>
      <c r="C48" t="s">
        <v>115</v>
      </c>
      <c r="D48" t="s">
        <v>111</v>
      </c>
      <c r="E48">
        <v>3.39E-2</v>
      </c>
      <c r="F48">
        <v>85364.232799999998</v>
      </c>
      <c r="G48">
        <v>12.735099999999999</v>
      </c>
      <c r="H48">
        <v>9.5559999999999992</v>
      </c>
      <c r="I48">
        <v>93.335400000000007</v>
      </c>
      <c r="J48">
        <v>1.3664000000000001</v>
      </c>
      <c r="K48">
        <v>0.36080000000000001</v>
      </c>
      <c r="L48">
        <v>14414.6836</v>
      </c>
      <c r="M48">
        <v>5.0299999999999997E-2</v>
      </c>
      <c r="N48">
        <v>52.114600000000003</v>
      </c>
      <c r="O48">
        <v>20.3111</v>
      </c>
      <c r="P48">
        <v>151.15029999999999</v>
      </c>
      <c r="Q48">
        <v>4.6407999999999996</v>
      </c>
      <c r="R48">
        <v>47.211300000000001</v>
      </c>
      <c r="S48">
        <v>57281.688000000002</v>
      </c>
      <c r="T48">
        <v>20.878599999999999</v>
      </c>
      <c r="U48">
        <v>0.17699999999999999</v>
      </c>
      <c r="V48">
        <v>0.30530000000000002</v>
      </c>
      <c r="W48">
        <v>2.6700000000000002E-2</v>
      </c>
      <c r="X48">
        <v>8.2299999999999998E-2</v>
      </c>
      <c r="Y48">
        <v>6093.8895000000002</v>
      </c>
      <c r="Z48">
        <v>26.1249</v>
      </c>
      <c r="AA48">
        <v>24.979199999999999</v>
      </c>
      <c r="AB48">
        <v>4664.5225</v>
      </c>
      <c r="AC48">
        <v>612.23620000000005</v>
      </c>
      <c r="AD48">
        <v>1.9072</v>
      </c>
      <c r="AE48">
        <v>0.76439999999999997</v>
      </c>
      <c r="AF48">
        <v>78.205699999999993</v>
      </c>
      <c r="AG48">
        <v>21.796399999999998</v>
      </c>
      <c r="AH48">
        <v>2.5989</v>
      </c>
      <c r="AI48">
        <v>66.392600000000002</v>
      </c>
      <c r="AJ48">
        <v>2.9999999999999997E-4</v>
      </c>
      <c r="AK48">
        <v>1446.5918999999999</v>
      </c>
      <c r="AL48">
        <v>0.40939999999999999</v>
      </c>
      <c r="AM48">
        <v>18.673400000000001</v>
      </c>
      <c r="AN48">
        <v>1.1797</v>
      </c>
      <c r="AO48">
        <v>2.0028000000000001</v>
      </c>
      <c r="AP48">
        <v>62.826999999999998</v>
      </c>
      <c r="AQ48">
        <v>3.3E-3</v>
      </c>
      <c r="AR48">
        <v>5.28E-2</v>
      </c>
      <c r="AS48">
        <v>12.890599999999999</v>
      </c>
      <c r="AT48">
        <v>669.4701</v>
      </c>
      <c r="AU48">
        <v>0.2757</v>
      </c>
      <c r="AV48">
        <v>3.0472000000000001</v>
      </c>
      <c r="AW48">
        <v>128.9308</v>
      </c>
      <c r="AX48">
        <v>0.33479999999999999</v>
      </c>
      <c r="AY48">
        <v>15.2654</v>
      </c>
      <c r="AZ48">
        <v>72.917100000000005</v>
      </c>
      <c r="BA48">
        <v>13.8262</v>
      </c>
    </row>
    <row r="49" spans="1:53" x14ac:dyDescent="0.25">
      <c r="A49" t="s">
        <v>55</v>
      </c>
      <c r="B49" t="s">
        <v>56</v>
      </c>
      <c r="C49" t="s">
        <v>116</v>
      </c>
      <c r="D49" t="s">
        <v>117</v>
      </c>
      <c r="E49">
        <v>3.4099999999999998E-2</v>
      </c>
      <c r="F49">
        <v>84706.363400000002</v>
      </c>
      <c r="G49">
        <v>13.732200000000001</v>
      </c>
      <c r="H49">
        <v>11.5845</v>
      </c>
      <c r="I49">
        <v>95.733599999999996</v>
      </c>
      <c r="J49">
        <v>1.6449</v>
      </c>
      <c r="K49">
        <v>0.39589999999999997</v>
      </c>
      <c r="L49">
        <v>12501.586799999999</v>
      </c>
      <c r="M49">
        <v>4.99E-2</v>
      </c>
      <c r="N49">
        <v>45.442300000000003</v>
      </c>
      <c r="O49">
        <v>21.950399999999998</v>
      </c>
      <c r="P49">
        <v>158.1926</v>
      </c>
      <c r="Q49">
        <v>4.2183999999999999</v>
      </c>
      <c r="R49">
        <v>46.103499999999997</v>
      </c>
      <c r="S49">
        <v>61117.452100000002</v>
      </c>
      <c r="T49">
        <v>16.4331</v>
      </c>
      <c r="U49">
        <v>0.223</v>
      </c>
      <c r="V49">
        <v>4.6600000000000003E-2</v>
      </c>
      <c r="W49">
        <v>2.6100000000000002E-2</v>
      </c>
      <c r="X49">
        <v>7.9799999999999996E-2</v>
      </c>
      <c r="Y49">
        <v>4498.0326999999997</v>
      </c>
      <c r="Z49">
        <v>23.2897</v>
      </c>
      <c r="AA49">
        <v>24.6737</v>
      </c>
      <c r="AB49">
        <v>4256.1952000000001</v>
      </c>
      <c r="AC49">
        <v>538.39970000000005</v>
      </c>
      <c r="AD49">
        <v>1.7415</v>
      </c>
      <c r="AE49">
        <v>0.72240000000000004</v>
      </c>
      <c r="AF49">
        <v>84.672300000000007</v>
      </c>
      <c r="AG49">
        <v>20.856100000000001</v>
      </c>
      <c r="AH49">
        <v>3.2065000000000001</v>
      </c>
      <c r="AI49">
        <v>63.3309</v>
      </c>
      <c r="AJ49">
        <v>2.9999999999999997E-4</v>
      </c>
      <c r="AK49">
        <v>1399.3612000000001</v>
      </c>
      <c r="AL49">
        <v>0.42109999999999997</v>
      </c>
      <c r="AM49">
        <v>17.909300000000002</v>
      </c>
      <c r="AN49">
        <v>1.3008</v>
      </c>
      <c r="AO49">
        <v>2.3580000000000001</v>
      </c>
      <c r="AP49">
        <v>53.424100000000003</v>
      </c>
      <c r="AQ49">
        <v>8.3000000000000001E-3</v>
      </c>
      <c r="AR49">
        <v>6.8599999999999994E-2</v>
      </c>
      <c r="AS49">
        <v>10.530200000000001</v>
      </c>
      <c r="AT49">
        <v>679.39800000000002</v>
      </c>
      <c r="AU49">
        <v>0.27960000000000002</v>
      </c>
      <c r="AV49">
        <v>2.9927999999999999</v>
      </c>
      <c r="AW49">
        <v>130.1456</v>
      </c>
      <c r="AX49">
        <v>0.3211</v>
      </c>
      <c r="AY49">
        <v>15.3216</v>
      </c>
      <c r="AZ49">
        <v>79.822800000000001</v>
      </c>
      <c r="BA49">
        <v>2.1922999999999999</v>
      </c>
    </row>
    <row r="50" spans="1:53" x14ac:dyDescent="0.25">
      <c r="A50" t="s">
        <v>55</v>
      </c>
      <c r="B50" t="s">
        <v>56</v>
      </c>
      <c r="C50" t="s">
        <v>118</v>
      </c>
      <c r="D50" t="s">
        <v>117</v>
      </c>
      <c r="E50">
        <v>3.04E-2</v>
      </c>
      <c r="F50">
        <v>95473.009099999996</v>
      </c>
      <c r="G50">
        <v>13.849500000000001</v>
      </c>
      <c r="H50">
        <v>9.9984999999999999</v>
      </c>
      <c r="I50">
        <v>103.5586</v>
      </c>
      <c r="J50">
        <v>1.4474</v>
      </c>
      <c r="K50">
        <v>0.40250000000000002</v>
      </c>
      <c r="L50">
        <v>13502.7291</v>
      </c>
      <c r="M50">
        <v>5.33E-2</v>
      </c>
      <c r="N50">
        <v>50.619300000000003</v>
      </c>
      <c r="O50">
        <v>19.965499999999999</v>
      </c>
      <c r="P50">
        <v>163.25190000000001</v>
      </c>
      <c r="Q50">
        <v>4.1612999999999998</v>
      </c>
      <c r="R50">
        <v>49.778399999999998</v>
      </c>
      <c r="S50">
        <v>59775.026700000002</v>
      </c>
      <c r="T50">
        <v>19.355599999999999</v>
      </c>
      <c r="U50">
        <v>0.18479999999999999</v>
      </c>
      <c r="V50">
        <v>5.4399999999999997E-2</v>
      </c>
      <c r="W50">
        <v>2.3199999999999998E-2</v>
      </c>
      <c r="X50">
        <v>7.4499999999999997E-2</v>
      </c>
      <c r="Y50">
        <v>5780.2709000000004</v>
      </c>
      <c r="Z50">
        <v>27.497800000000002</v>
      </c>
      <c r="AA50">
        <v>31.4298</v>
      </c>
      <c r="AB50">
        <v>4858.3071</v>
      </c>
      <c r="AC50">
        <v>611.54190000000006</v>
      </c>
      <c r="AD50">
        <v>1.7821</v>
      </c>
      <c r="AE50">
        <v>1.1274999999999999</v>
      </c>
      <c r="AF50">
        <v>75.652500000000003</v>
      </c>
      <c r="AG50">
        <v>21.107800000000001</v>
      </c>
      <c r="AH50">
        <v>3.0070999999999999</v>
      </c>
      <c r="AI50">
        <v>67.710999999999999</v>
      </c>
      <c r="AJ50">
        <v>2.0000000000000001E-4</v>
      </c>
      <c r="AK50">
        <v>1348.5673999999999</v>
      </c>
      <c r="AL50">
        <v>0.44940000000000002</v>
      </c>
      <c r="AM50">
        <v>19.570399999999999</v>
      </c>
      <c r="AN50">
        <v>1.1140000000000001</v>
      </c>
      <c r="AO50">
        <v>2.125</v>
      </c>
      <c r="AP50">
        <v>64.569800000000001</v>
      </c>
      <c r="AQ50">
        <v>9.7000000000000003E-3</v>
      </c>
      <c r="AR50">
        <v>7.4399999999999994E-2</v>
      </c>
      <c r="AS50">
        <v>12.4069</v>
      </c>
      <c r="AT50">
        <v>705.26710000000003</v>
      </c>
      <c r="AU50">
        <v>0.29370000000000002</v>
      </c>
      <c r="AV50">
        <v>3.3965000000000001</v>
      </c>
      <c r="AW50">
        <v>136.29689999999999</v>
      </c>
      <c r="AX50">
        <v>0.27</v>
      </c>
      <c r="AY50">
        <v>16.306899999999999</v>
      </c>
      <c r="AZ50">
        <v>76.524600000000007</v>
      </c>
      <c r="BA50">
        <v>2.5375999999999999</v>
      </c>
    </row>
    <row r="51" spans="1:53" x14ac:dyDescent="0.25">
      <c r="A51" t="s">
        <v>55</v>
      </c>
      <c r="B51" t="s">
        <v>56</v>
      </c>
      <c r="C51" t="s">
        <v>119</v>
      </c>
      <c r="D51" t="s">
        <v>117</v>
      </c>
      <c r="E51">
        <v>2.52E-2</v>
      </c>
      <c r="F51">
        <v>92275.199200000003</v>
      </c>
      <c r="G51">
        <v>12.1174</v>
      </c>
      <c r="H51">
        <v>9.1808999999999994</v>
      </c>
      <c r="I51">
        <v>88.269300000000001</v>
      </c>
      <c r="J51">
        <v>1.5165999999999999</v>
      </c>
      <c r="K51">
        <v>0.34570000000000001</v>
      </c>
      <c r="L51">
        <v>13408.527400000001</v>
      </c>
      <c r="M51">
        <v>4.6600000000000003E-2</v>
      </c>
      <c r="N51">
        <v>64.911199999999994</v>
      </c>
      <c r="O51">
        <v>17.319900000000001</v>
      </c>
      <c r="P51">
        <v>141.6934</v>
      </c>
      <c r="Q51">
        <v>4.3746</v>
      </c>
      <c r="R51">
        <v>42.136000000000003</v>
      </c>
      <c r="S51">
        <v>60289.060400000002</v>
      </c>
      <c r="T51">
        <v>19.911200000000001</v>
      </c>
      <c r="U51">
        <v>0.2288</v>
      </c>
      <c r="V51">
        <v>6.13E-2</v>
      </c>
      <c r="W51">
        <v>2.52E-2</v>
      </c>
      <c r="X51">
        <v>7.3099999999999998E-2</v>
      </c>
      <c r="Y51">
        <v>5573.8869999999997</v>
      </c>
      <c r="Z51">
        <v>31.813099999999999</v>
      </c>
      <c r="AA51">
        <v>29.0688</v>
      </c>
      <c r="AB51">
        <v>5092.16</v>
      </c>
      <c r="AC51">
        <v>552.35799999999995</v>
      </c>
      <c r="AD51">
        <v>1.8593</v>
      </c>
      <c r="AE51">
        <v>1.0437000000000001</v>
      </c>
      <c r="AF51">
        <v>58.297499999999999</v>
      </c>
      <c r="AG51">
        <v>19.6434</v>
      </c>
      <c r="AH51">
        <v>2.548</v>
      </c>
      <c r="AI51">
        <v>73.305599999999998</v>
      </c>
      <c r="AJ51">
        <v>4.0000000000000002E-4</v>
      </c>
      <c r="AK51">
        <v>1376.6442999999999</v>
      </c>
      <c r="AL51">
        <v>0.43480000000000002</v>
      </c>
      <c r="AM51">
        <v>18.457699999999999</v>
      </c>
      <c r="AN51">
        <v>1.0427</v>
      </c>
      <c r="AO51">
        <v>2.5213000000000001</v>
      </c>
      <c r="AP51">
        <v>57.741799999999998</v>
      </c>
      <c r="AQ51">
        <v>1.21E-2</v>
      </c>
      <c r="AR51">
        <v>8.1799999999999998E-2</v>
      </c>
      <c r="AS51">
        <v>12.2117</v>
      </c>
      <c r="AT51">
        <v>640.5471</v>
      </c>
      <c r="AU51">
        <v>0.28989999999999999</v>
      </c>
      <c r="AV51">
        <v>2.7755999999999998</v>
      </c>
      <c r="AW51">
        <v>125.0378</v>
      </c>
      <c r="AX51">
        <v>0.33329999999999999</v>
      </c>
      <c r="AY51">
        <v>16.9237</v>
      </c>
      <c r="AZ51">
        <v>65.662499999999994</v>
      </c>
      <c r="BA51">
        <v>2.4838</v>
      </c>
    </row>
    <row r="52" spans="1:53" x14ac:dyDescent="0.25">
      <c r="A52" t="s">
        <v>55</v>
      </c>
      <c r="B52" t="s">
        <v>56</v>
      </c>
      <c r="C52" t="s">
        <v>120</v>
      </c>
      <c r="D52" t="s">
        <v>121</v>
      </c>
      <c r="E52">
        <v>4.8099999999999997E-2</v>
      </c>
      <c r="F52">
        <v>82552.3</v>
      </c>
      <c r="G52">
        <v>17.1371</v>
      </c>
      <c r="H52">
        <v>12.4382</v>
      </c>
      <c r="I52">
        <v>98.771900000000002</v>
      </c>
      <c r="J52">
        <v>1.2628999999999999</v>
      </c>
      <c r="K52">
        <v>0.39410000000000001</v>
      </c>
      <c r="L52">
        <v>15044.104499999999</v>
      </c>
      <c r="M52">
        <v>4.3200000000000002E-2</v>
      </c>
      <c r="N52">
        <v>55.822299999999998</v>
      </c>
      <c r="O52">
        <v>24.818200000000001</v>
      </c>
      <c r="P52">
        <v>158.11949999999999</v>
      </c>
      <c r="Q52">
        <v>5.1238999999999999</v>
      </c>
      <c r="R52">
        <v>60.013100000000001</v>
      </c>
      <c r="S52">
        <v>61528.529699999999</v>
      </c>
      <c r="T52">
        <v>19.864899999999999</v>
      </c>
      <c r="U52">
        <v>0.1724</v>
      </c>
      <c r="V52">
        <v>0.1205</v>
      </c>
      <c r="W52">
        <v>2.5700000000000001E-2</v>
      </c>
      <c r="X52">
        <v>9.2499999999999999E-2</v>
      </c>
      <c r="Y52">
        <v>4732.9993999999997</v>
      </c>
      <c r="Z52">
        <v>28.4145</v>
      </c>
      <c r="AA52">
        <v>25.411000000000001</v>
      </c>
      <c r="AB52">
        <v>4842.0870999999997</v>
      </c>
      <c r="AC52">
        <v>596.03359999999998</v>
      </c>
      <c r="AD52">
        <v>2.1339000000000001</v>
      </c>
      <c r="AE52">
        <v>0.87660000000000005</v>
      </c>
      <c r="AF52">
        <v>93.836299999999994</v>
      </c>
      <c r="AG52">
        <v>19.6173</v>
      </c>
      <c r="AH52">
        <v>3.0809000000000002</v>
      </c>
      <c r="AI52">
        <v>75.756500000000003</v>
      </c>
      <c r="AJ52">
        <v>5.9999999999999995E-4</v>
      </c>
      <c r="AK52">
        <v>1490.1025</v>
      </c>
      <c r="AL52">
        <v>0.4617</v>
      </c>
      <c r="AM52">
        <v>21.6206</v>
      </c>
      <c r="AN52">
        <v>1.3884000000000001</v>
      </c>
      <c r="AO52">
        <v>2.7452000000000001</v>
      </c>
      <c r="AP52">
        <v>62.764800000000001</v>
      </c>
      <c r="AQ52">
        <v>8.6999999999999994E-3</v>
      </c>
      <c r="AR52">
        <v>7.6200000000000004E-2</v>
      </c>
      <c r="AS52">
        <v>11.0655</v>
      </c>
      <c r="AT52">
        <v>621.63789999999995</v>
      </c>
      <c r="AU52">
        <v>0.27560000000000001</v>
      </c>
      <c r="AV52">
        <v>3.1387999999999998</v>
      </c>
      <c r="AW52">
        <v>145.88849999999999</v>
      </c>
      <c r="AX52">
        <v>0.32150000000000001</v>
      </c>
      <c r="AY52">
        <v>15.0784</v>
      </c>
      <c r="AZ52">
        <v>82.858999999999995</v>
      </c>
      <c r="BA52">
        <v>6.6889000000000003</v>
      </c>
    </row>
    <row r="53" spans="1:53" x14ac:dyDescent="0.25">
      <c r="A53" t="s">
        <v>55</v>
      </c>
      <c r="B53" t="s">
        <v>56</v>
      </c>
      <c r="C53" t="s">
        <v>122</v>
      </c>
      <c r="D53" t="s">
        <v>121</v>
      </c>
      <c r="E53">
        <v>3.6900000000000002E-2</v>
      </c>
      <c r="F53">
        <v>96781.761599999998</v>
      </c>
      <c r="G53">
        <v>16.747900000000001</v>
      </c>
      <c r="H53">
        <v>10.353899999999999</v>
      </c>
      <c r="I53">
        <v>93.740300000000005</v>
      </c>
      <c r="J53">
        <v>1.5262</v>
      </c>
      <c r="K53">
        <v>0.39240000000000003</v>
      </c>
      <c r="L53">
        <v>11767.212100000001</v>
      </c>
      <c r="M53">
        <v>4.8500000000000001E-2</v>
      </c>
      <c r="N53">
        <v>40.141500000000001</v>
      </c>
      <c r="O53">
        <v>19.398499999999999</v>
      </c>
      <c r="P53">
        <v>154.12119999999999</v>
      </c>
      <c r="Q53">
        <v>4.2986000000000004</v>
      </c>
      <c r="R53">
        <v>54.183399999999999</v>
      </c>
      <c r="S53">
        <v>53076.6757</v>
      </c>
      <c r="T53">
        <v>21.512799999999999</v>
      </c>
      <c r="U53">
        <v>0.2359</v>
      </c>
      <c r="V53">
        <v>8.2699999999999996E-2</v>
      </c>
      <c r="W53">
        <v>2.5499999999999998E-2</v>
      </c>
      <c r="X53">
        <v>8.4400000000000003E-2</v>
      </c>
      <c r="Y53">
        <v>5266.8269</v>
      </c>
      <c r="Z53">
        <v>24.9314</v>
      </c>
      <c r="AA53">
        <v>27.309799999999999</v>
      </c>
      <c r="AB53">
        <v>4804.5061999999998</v>
      </c>
      <c r="AC53">
        <v>517.27099999999996</v>
      </c>
      <c r="AD53">
        <v>1.9892000000000001</v>
      </c>
      <c r="AE53">
        <v>0.98719999999999997</v>
      </c>
      <c r="AF53">
        <v>83.872699999999995</v>
      </c>
      <c r="AG53">
        <v>20.6084</v>
      </c>
      <c r="AH53">
        <v>2.7490999999999999</v>
      </c>
      <c r="AI53">
        <v>55.886499999999998</v>
      </c>
      <c r="AJ53">
        <v>2.9999999999999997E-4</v>
      </c>
      <c r="AK53">
        <v>1321.3036</v>
      </c>
      <c r="AL53">
        <v>0.436</v>
      </c>
      <c r="AM53">
        <v>18.576799999999999</v>
      </c>
      <c r="AN53">
        <v>1.2099</v>
      </c>
      <c r="AO53">
        <v>2.2185000000000001</v>
      </c>
      <c r="AP53">
        <v>59.306899999999999</v>
      </c>
      <c r="AQ53">
        <v>6.7999999999999996E-3</v>
      </c>
      <c r="AR53">
        <v>6.8599999999999994E-2</v>
      </c>
      <c r="AS53">
        <v>12.398099999999999</v>
      </c>
      <c r="AT53">
        <v>682.23990000000003</v>
      </c>
      <c r="AU53">
        <v>0.30709999999999998</v>
      </c>
      <c r="AV53">
        <v>3.2524999999999999</v>
      </c>
      <c r="AW53">
        <v>119.5004</v>
      </c>
      <c r="AX53">
        <v>0.32619999999999999</v>
      </c>
      <c r="AY53">
        <v>16.155799999999999</v>
      </c>
      <c r="AZ53">
        <v>81.572599999999994</v>
      </c>
      <c r="BA53">
        <v>4.3932000000000002</v>
      </c>
    </row>
    <row r="54" spans="1:53" x14ac:dyDescent="0.25">
      <c r="A54" t="s">
        <v>55</v>
      </c>
      <c r="B54" t="s">
        <v>56</v>
      </c>
      <c r="C54" t="s">
        <v>123</v>
      </c>
      <c r="D54" t="s">
        <v>121</v>
      </c>
      <c r="E54">
        <v>3.9899999999999998E-2</v>
      </c>
      <c r="F54">
        <v>89125.436100000006</v>
      </c>
      <c r="G54">
        <v>13.5624</v>
      </c>
      <c r="H54">
        <v>10.0565</v>
      </c>
      <c r="I54">
        <v>95.499600000000001</v>
      </c>
      <c r="J54">
        <v>1.4914000000000001</v>
      </c>
      <c r="K54">
        <v>0.3967</v>
      </c>
      <c r="L54">
        <v>11373.051100000001</v>
      </c>
      <c r="M54">
        <v>4.8899999999999999E-2</v>
      </c>
      <c r="N54">
        <v>58.252499999999998</v>
      </c>
      <c r="O54">
        <v>19.9193</v>
      </c>
      <c r="P54">
        <v>144.52529999999999</v>
      </c>
      <c r="Q54">
        <v>4.2337999999999996</v>
      </c>
      <c r="R54">
        <v>48.768300000000004</v>
      </c>
      <c r="S54">
        <v>56068.379800000002</v>
      </c>
      <c r="T54">
        <v>20.128399999999999</v>
      </c>
      <c r="U54">
        <v>0.2303</v>
      </c>
      <c r="V54">
        <v>7.8600000000000003E-2</v>
      </c>
      <c r="W54">
        <v>2.3400000000000001E-2</v>
      </c>
      <c r="X54">
        <v>8.6300000000000002E-2</v>
      </c>
      <c r="Y54">
        <v>5169.3391000000001</v>
      </c>
      <c r="Z54">
        <v>23.492699999999999</v>
      </c>
      <c r="AA54">
        <v>26.8979</v>
      </c>
      <c r="AB54">
        <v>4499.6018000000004</v>
      </c>
      <c r="AC54">
        <v>529.47720000000004</v>
      </c>
      <c r="AD54">
        <v>1.8092999999999999</v>
      </c>
      <c r="AE54">
        <v>0.73060000000000003</v>
      </c>
      <c r="AF54">
        <v>74.854100000000003</v>
      </c>
      <c r="AG54">
        <v>20.761199999999999</v>
      </c>
      <c r="AH54">
        <v>1.0785</v>
      </c>
      <c r="AI54">
        <v>68.001300000000001</v>
      </c>
      <c r="AJ54">
        <v>2.0000000000000001E-4</v>
      </c>
      <c r="AK54">
        <v>1215.3785</v>
      </c>
      <c r="AL54">
        <v>0.42270000000000002</v>
      </c>
      <c r="AM54">
        <v>17.192299999999999</v>
      </c>
      <c r="AN54">
        <v>1.5299</v>
      </c>
      <c r="AO54">
        <v>2.3226</v>
      </c>
      <c r="AP54">
        <v>58.252200000000002</v>
      </c>
      <c r="AQ54">
        <v>1.21E-2</v>
      </c>
      <c r="AR54">
        <v>6.0600000000000001E-2</v>
      </c>
      <c r="AS54">
        <v>12.1288</v>
      </c>
      <c r="AT54">
        <v>618.25070000000005</v>
      </c>
      <c r="AU54">
        <v>0.29659999999999997</v>
      </c>
      <c r="AV54">
        <v>3.1172</v>
      </c>
      <c r="AW54">
        <v>124.24679999999999</v>
      </c>
      <c r="AX54">
        <v>0.31359999999999999</v>
      </c>
      <c r="AY54">
        <v>16.6112</v>
      </c>
      <c r="AZ54">
        <v>71.920400000000001</v>
      </c>
      <c r="BA54">
        <v>3.5188000000000001</v>
      </c>
    </row>
    <row r="55" spans="1:53" x14ac:dyDescent="0.25">
      <c r="A55" t="s">
        <v>55</v>
      </c>
      <c r="B55" t="s">
        <v>56</v>
      </c>
      <c r="C55" t="s">
        <v>124</v>
      </c>
      <c r="D55" t="s">
        <v>121</v>
      </c>
      <c r="E55">
        <v>3.04E-2</v>
      </c>
      <c r="F55">
        <v>93630.241299999994</v>
      </c>
      <c r="G55">
        <v>12.4732</v>
      </c>
      <c r="H55">
        <v>9.0159000000000002</v>
      </c>
      <c r="I55">
        <v>93.391400000000004</v>
      </c>
      <c r="J55">
        <v>1.2557</v>
      </c>
      <c r="K55">
        <v>0.37809999999999999</v>
      </c>
      <c r="L55">
        <v>12115.53</v>
      </c>
      <c r="M55">
        <v>3.9E-2</v>
      </c>
      <c r="N55">
        <v>43.377200000000002</v>
      </c>
      <c r="O55">
        <v>19.239999999999998</v>
      </c>
      <c r="P55">
        <v>174.13980000000001</v>
      </c>
      <c r="Q55">
        <v>3.7181999999999999</v>
      </c>
      <c r="R55">
        <v>43.341700000000003</v>
      </c>
      <c r="S55">
        <v>57611.960599999999</v>
      </c>
      <c r="T55">
        <v>16.857900000000001</v>
      </c>
      <c r="U55">
        <v>0.1681</v>
      </c>
      <c r="V55">
        <v>8.1699999999999995E-2</v>
      </c>
      <c r="W55">
        <v>2.5700000000000001E-2</v>
      </c>
      <c r="X55">
        <v>7.6999999999999999E-2</v>
      </c>
      <c r="Y55">
        <v>4979.4988999999996</v>
      </c>
      <c r="Z55">
        <v>22.2544</v>
      </c>
      <c r="AA55">
        <v>26.766400000000001</v>
      </c>
      <c r="AB55">
        <v>4876.6238999999996</v>
      </c>
      <c r="AC55">
        <v>579.71590000000003</v>
      </c>
      <c r="AD55">
        <v>1.7903</v>
      </c>
      <c r="AE55">
        <v>0.74060000000000004</v>
      </c>
      <c r="AF55">
        <v>79.1631</v>
      </c>
      <c r="AG55">
        <v>21.502500000000001</v>
      </c>
      <c r="AH55">
        <v>3.4150999999999998</v>
      </c>
      <c r="AI55">
        <v>54.044199999999996</v>
      </c>
      <c r="AJ55">
        <v>2.9999999999999997E-4</v>
      </c>
      <c r="AK55">
        <v>1473.2926</v>
      </c>
      <c r="AL55">
        <v>0.3831</v>
      </c>
      <c r="AM55">
        <v>18.889199999999999</v>
      </c>
      <c r="AN55">
        <v>1.0994999999999999</v>
      </c>
      <c r="AO55">
        <v>1.9776</v>
      </c>
      <c r="AP55">
        <v>56.1325</v>
      </c>
      <c r="AQ55">
        <v>8.3999999999999995E-3</v>
      </c>
      <c r="AR55">
        <v>7.0099999999999996E-2</v>
      </c>
      <c r="AS55">
        <v>12.572100000000001</v>
      </c>
      <c r="AT55">
        <v>635.23919999999998</v>
      </c>
      <c r="AU55">
        <v>0.27529999999999999</v>
      </c>
      <c r="AV55">
        <v>3.0969000000000002</v>
      </c>
      <c r="AW55">
        <v>115.8062</v>
      </c>
      <c r="AX55">
        <v>0.30780000000000002</v>
      </c>
      <c r="AY55">
        <v>14.739599999999999</v>
      </c>
      <c r="AZ55">
        <v>73.844300000000004</v>
      </c>
      <c r="BA55">
        <v>3.7391999999999999</v>
      </c>
    </row>
    <row r="56" spans="1:53" x14ac:dyDescent="0.25">
      <c r="A56" t="s">
        <v>55</v>
      </c>
      <c r="B56" t="s">
        <v>56</v>
      </c>
      <c r="C56" t="s">
        <v>125</v>
      </c>
      <c r="D56" t="s">
        <v>126</v>
      </c>
      <c r="E56">
        <v>3.4500000000000003E-2</v>
      </c>
      <c r="F56">
        <v>95891.978600000002</v>
      </c>
      <c r="G56">
        <v>11.2631</v>
      </c>
      <c r="H56">
        <v>10.1142</v>
      </c>
      <c r="I56">
        <v>94.3172</v>
      </c>
      <c r="J56">
        <v>1.4573</v>
      </c>
      <c r="K56">
        <v>0.43140000000000001</v>
      </c>
      <c r="L56">
        <v>13283.929400000001</v>
      </c>
      <c r="M56">
        <v>4.2700000000000002E-2</v>
      </c>
      <c r="N56">
        <v>60.747900000000001</v>
      </c>
      <c r="O56">
        <v>17.9437</v>
      </c>
      <c r="P56">
        <v>161.08940000000001</v>
      </c>
      <c r="Q56">
        <v>3.7239</v>
      </c>
      <c r="R56">
        <v>45.137700000000002</v>
      </c>
      <c r="S56">
        <v>56573.520600000003</v>
      </c>
      <c r="T56">
        <v>19.184100000000001</v>
      </c>
      <c r="U56">
        <v>0.17630000000000001</v>
      </c>
      <c r="V56">
        <v>9.7000000000000003E-2</v>
      </c>
      <c r="W56">
        <v>2.5700000000000001E-2</v>
      </c>
      <c r="X56">
        <v>7.2999999999999995E-2</v>
      </c>
      <c r="Y56">
        <v>4821.768</v>
      </c>
      <c r="Z56">
        <v>26.889900000000001</v>
      </c>
      <c r="AA56">
        <v>28.110199999999999</v>
      </c>
      <c r="AB56">
        <v>4563.3783000000003</v>
      </c>
      <c r="AC56">
        <v>529.98019999999997</v>
      </c>
      <c r="AD56">
        <v>1.6081000000000001</v>
      </c>
      <c r="AE56">
        <v>0.72240000000000004</v>
      </c>
      <c r="AF56">
        <v>75.441500000000005</v>
      </c>
      <c r="AG56">
        <v>19.629799999999999</v>
      </c>
      <c r="AH56">
        <v>2.2164999999999999</v>
      </c>
      <c r="AI56">
        <v>70.8232</v>
      </c>
      <c r="AJ56">
        <v>2.0000000000000001E-4</v>
      </c>
      <c r="AK56">
        <v>1331.9393</v>
      </c>
      <c r="AL56">
        <v>0.36309999999999998</v>
      </c>
      <c r="AM56">
        <v>18.722100000000001</v>
      </c>
      <c r="AN56">
        <v>1.3412999999999999</v>
      </c>
      <c r="AO56">
        <v>2.1604000000000001</v>
      </c>
      <c r="AP56">
        <v>63.688200000000002</v>
      </c>
      <c r="AQ56">
        <v>8.5000000000000006E-3</v>
      </c>
      <c r="AR56">
        <v>6.0100000000000001E-2</v>
      </c>
      <c r="AS56">
        <v>12.4864</v>
      </c>
      <c r="AT56">
        <v>659.94749999999999</v>
      </c>
      <c r="AU56">
        <v>0.31140000000000001</v>
      </c>
      <c r="AV56">
        <v>3.3877999999999999</v>
      </c>
      <c r="AW56">
        <v>127.94750000000001</v>
      </c>
      <c r="AX56">
        <v>0.35289999999999999</v>
      </c>
      <c r="AY56">
        <v>15.5769</v>
      </c>
      <c r="AZ56">
        <v>71.632900000000006</v>
      </c>
      <c r="BA56">
        <v>4.3895</v>
      </c>
    </row>
    <row r="57" spans="1:53" x14ac:dyDescent="0.25">
      <c r="A57" t="s">
        <v>55</v>
      </c>
      <c r="B57" t="s">
        <v>56</v>
      </c>
      <c r="C57" t="s">
        <v>127</v>
      </c>
      <c r="D57" t="s">
        <v>126</v>
      </c>
      <c r="E57">
        <v>4.2900000000000001E-2</v>
      </c>
      <c r="F57">
        <v>100252.4029</v>
      </c>
      <c r="G57">
        <v>14.2006</v>
      </c>
      <c r="H57">
        <v>10.371</v>
      </c>
      <c r="I57">
        <v>97.851900000000001</v>
      </c>
      <c r="J57">
        <v>1.7018</v>
      </c>
      <c r="K57">
        <v>0.37280000000000002</v>
      </c>
      <c r="L57">
        <v>13106.330900000001</v>
      </c>
      <c r="M57">
        <v>6.1600000000000002E-2</v>
      </c>
      <c r="N57">
        <v>34.745399999999997</v>
      </c>
      <c r="O57">
        <v>20.291</v>
      </c>
      <c r="P57">
        <v>157.8733</v>
      </c>
      <c r="Q57">
        <v>4.7615999999999996</v>
      </c>
      <c r="R57">
        <v>50.263500000000001</v>
      </c>
      <c r="S57">
        <v>64374.173799999997</v>
      </c>
      <c r="T57">
        <v>20.4618</v>
      </c>
      <c r="U57">
        <v>0.1835</v>
      </c>
      <c r="V57">
        <v>0.3216</v>
      </c>
      <c r="W57">
        <v>2.4299999999999999E-2</v>
      </c>
      <c r="X57">
        <v>8.7400000000000005E-2</v>
      </c>
      <c r="Y57">
        <v>5628.9913999999999</v>
      </c>
      <c r="Z57">
        <v>23.636099999999999</v>
      </c>
      <c r="AA57">
        <v>30.713999999999999</v>
      </c>
      <c r="AB57">
        <v>5389.1787000000004</v>
      </c>
      <c r="AC57">
        <v>601.36649999999997</v>
      </c>
      <c r="AD57">
        <v>1.6621999999999999</v>
      </c>
      <c r="AE57">
        <v>0.87439999999999996</v>
      </c>
      <c r="AF57">
        <v>77.647499999999994</v>
      </c>
      <c r="AG57">
        <v>19.158200000000001</v>
      </c>
      <c r="AH57">
        <v>3.9632000000000001</v>
      </c>
      <c r="AI57">
        <v>75.8399</v>
      </c>
      <c r="AJ57">
        <v>2.0000000000000001E-4</v>
      </c>
      <c r="AK57">
        <v>1290.7538</v>
      </c>
      <c r="AL57">
        <v>0.4249</v>
      </c>
      <c r="AM57">
        <v>20.772300000000001</v>
      </c>
      <c r="AN57">
        <v>1.1923999999999999</v>
      </c>
      <c r="AO57">
        <v>2.5423</v>
      </c>
      <c r="AP57">
        <v>66.626999999999995</v>
      </c>
      <c r="AQ57">
        <v>3.3999999999999998E-3</v>
      </c>
      <c r="AR57">
        <v>7.2700000000000001E-2</v>
      </c>
      <c r="AS57">
        <v>10.714600000000001</v>
      </c>
      <c r="AT57">
        <v>779.03279999999995</v>
      </c>
      <c r="AU57">
        <v>0.29780000000000001</v>
      </c>
      <c r="AV57">
        <v>3.1095999999999999</v>
      </c>
      <c r="AW57">
        <v>142.0712</v>
      </c>
      <c r="AX57">
        <v>0.3695</v>
      </c>
      <c r="AY57">
        <v>16.712700000000002</v>
      </c>
      <c r="AZ57">
        <v>75.332999999999998</v>
      </c>
      <c r="BA57">
        <v>17.084199999999999</v>
      </c>
    </row>
    <row r="58" spans="1:53" x14ac:dyDescent="0.25">
      <c r="A58" t="s">
        <v>55</v>
      </c>
      <c r="B58" t="s">
        <v>56</v>
      </c>
      <c r="C58" t="s">
        <v>128</v>
      </c>
      <c r="D58" t="s">
        <v>126</v>
      </c>
      <c r="E58">
        <v>3.8399999999999997E-2</v>
      </c>
      <c r="F58">
        <v>95639.361499999999</v>
      </c>
      <c r="G58">
        <v>12.7142</v>
      </c>
      <c r="H58">
        <v>10.3177</v>
      </c>
      <c r="I58">
        <v>90.757900000000006</v>
      </c>
      <c r="J58">
        <v>1.5032000000000001</v>
      </c>
      <c r="K58">
        <v>0.4204</v>
      </c>
      <c r="L58">
        <v>12647.5532</v>
      </c>
      <c r="M58">
        <v>3.5200000000000002E-2</v>
      </c>
      <c r="N58">
        <v>54.103099999999998</v>
      </c>
      <c r="O58">
        <v>19.486000000000001</v>
      </c>
      <c r="P58">
        <v>161.9811</v>
      </c>
      <c r="Q58">
        <v>4.2998000000000003</v>
      </c>
      <c r="R58">
        <v>49.332999999999998</v>
      </c>
      <c r="S58">
        <v>61428.887300000002</v>
      </c>
      <c r="T58">
        <v>19.9193</v>
      </c>
      <c r="U58">
        <v>0.28360000000000002</v>
      </c>
      <c r="V58">
        <v>9.1399999999999995E-2</v>
      </c>
      <c r="W58">
        <v>2.81E-2</v>
      </c>
      <c r="X58">
        <v>8.0100000000000005E-2</v>
      </c>
      <c r="Y58">
        <v>5187.7102000000004</v>
      </c>
      <c r="Z58">
        <v>23.126000000000001</v>
      </c>
      <c r="AA58">
        <v>29.438500000000001</v>
      </c>
      <c r="AB58">
        <v>4949.7473</v>
      </c>
      <c r="AC58">
        <v>536.85640000000001</v>
      </c>
      <c r="AD58">
        <v>1.7748999999999999</v>
      </c>
      <c r="AE58">
        <v>0.96750000000000003</v>
      </c>
      <c r="AF58">
        <v>79.583200000000005</v>
      </c>
      <c r="AG58">
        <v>21.2807</v>
      </c>
      <c r="AH58">
        <v>3.0019</v>
      </c>
      <c r="AI58">
        <v>83.286699999999996</v>
      </c>
      <c r="AJ58">
        <v>2.9999999999999997E-4</v>
      </c>
      <c r="AK58">
        <v>1327.7898</v>
      </c>
      <c r="AL58">
        <v>0.42959999999999998</v>
      </c>
      <c r="AM58">
        <v>19.712800000000001</v>
      </c>
      <c r="AN58">
        <v>1.2644</v>
      </c>
      <c r="AO58">
        <v>2.1038000000000001</v>
      </c>
      <c r="AP58">
        <v>60.302399999999999</v>
      </c>
      <c r="AQ58">
        <v>8.5000000000000006E-3</v>
      </c>
      <c r="AR58">
        <v>7.7700000000000005E-2</v>
      </c>
      <c r="AS58">
        <v>12.518000000000001</v>
      </c>
      <c r="AT58">
        <v>673.99839999999995</v>
      </c>
      <c r="AU58">
        <v>0.31979999999999997</v>
      </c>
      <c r="AV58">
        <v>3.1404999999999998</v>
      </c>
      <c r="AW58">
        <v>126.0334</v>
      </c>
      <c r="AX58">
        <v>0.36020000000000002</v>
      </c>
      <c r="AY58">
        <v>15.389900000000001</v>
      </c>
      <c r="AZ58">
        <v>76.674400000000006</v>
      </c>
      <c r="BA58">
        <v>4.3613999999999997</v>
      </c>
    </row>
    <row r="59" spans="1:53" x14ac:dyDescent="0.25">
      <c r="A59" t="s">
        <v>55</v>
      </c>
      <c r="B59" t="s">
        <v>56</v>
      </c>
      <c r="C59" t="s">
        <v>129</v>
      </c>
      <c r="D59" t="s">
        <v>126</v>
      </c>
      <c r="E59">
        <v>4.8099999999999997E-2</v>
      </c>
      <c r="F59">
        <v>96148.550799999997</v>
      </c>
      <c r="G59">
        <v>16.619299999999999</v>
      </c>
      <c r="H59">
        <v>11.9466</v>
      </c>
      <c r="I59">
        <v>97.416300000000007</v>
      </c>
      <c r="J59">
        <v>1.5098</v>
      </c>
      <c r="K59">
        <v>0.379</v>
      </c>
      <c r="L59">
        <v>12218.1129</v>
      </c>
      <c r="M59">
        <v>6.5799999999999997E-2</v>
      </c>
      <c r="N59">
        <v>43.530799999999999</v>
      </c>
      <c r="O59">
        <v>25.0167</v>
      </c>
      <c r="P59">
        <v>148.99430000000001</v>
      </c>
      <c r="Q59">
        <v>4.1140999999999996</v>
      </c>
      <c r="R59">
        <v>65.093800000000002</v>
      </c>
      <c r="S59">
        <v>60630.1374</v>
      </c>
      <c r="T59">
        <v>19.2377</v>
      </c>
      <c r="U59">
        <v>0.34029999999999999</v>
      </c>
      <c r="V59">
        <v>0.1012</v>
      </c>
      <c r="W59">
        <v>3.0700000000000002E-2</v>
      </c>
      <c r="X59">
        <v>0.1074</v>
      </c>
      <c r="Y59">
        <v>5398.5136000000002</v>
      </c>
      <c r="Z59">
        <v>23.247199999999999</v>
      </c>
      <c r="AA59">
        <v>30.3294</v>
      </c>
      <c r="AB59">
        <v>4803.0218000000004</v>
      </c>
      <c r="AC59">
        <v>562.71249999999998</v>
      </c>
      <c r="AD59">
        <v>2.2582</v>
      </c>
      <c r="AE59">
        <v>0.83760000000000001</v>
      </c>
      <c r="AF59">
        <v>99.701499999999996</v>
      </c>
      <c r="AG59">
        <v>19.873899999999999</v>
      </c>
      <c r="AH59">
        <v>9.9362999999999992</v>
      </c>
      <c r="AI59">
        <v>69.815100000000001</v>
      </c>
      <c r="AJ59">
        <v>2.0000000000000001E-4</v>
      </c>
      <c r="AK59">
        <v>1224.4413</v>
      </c>
      <c r="AL59">
        <v>0.39950000000000002</v>
      </c>
      <c r="AM59">
        <v>19.322900000000001</v>
      </c>
      <c r="AN59">
        <v>1.6235999999999999</v>
      </c>
      <c r="AO59">
        <v>2.3126000000000002</v>
      </c>
      <c r="AP59">
        <v>64.934899999999999</v>
      </c>
      <c r="AQ59">
        <v>5.5999999999999999E-3</v>
      </c>
      <c r="AR59">
        <v>8.2500000000000004E-2</v>
      </c>
      <c r="AS59">
        <v>11.8116</v>
      </c>
      <c r="AT59">
        <v>743.57860000000005</v>
      </c>
      <c r="AU59">
        <v>0.26790000000000003</v>
      </c>
      <c r="AV59">
        <v>3.0266999999999999</v>
      </c>
      <c r="AW59">
        <v>129.85650000000001</v>
      </c>
      <c r="AX59">
        <v>0.33389999999999997</v>
      </c>
      <c r="AY59">
        <v>15.2547</v>
      </c>
      <c r="AZ59">
        <v>104.5664</v>
      </c>
      <c r="BA59">
        <v>5.5911</v>
      </c>
    </row>
    <row r="60" spans="1:53" x14ac:dyDescent="0.25">
      <c r="A60" t="s">
        <v>55</v>
      </c>
      <c r="B60" t="s">
        <v>56</v>
      </c>
      <c r="C60" t="s">
        <v>130</v>
      </c>
      <c r="D60" t="s">
        <v>131</v>
      </c>
      <c r="E60">
        <v>4.9099999999999998E-2</v>
      </c>
      <c r="F60">
        <v>92211.880699999994</v>
      </c>
      <c r="G60">
        <v>15.0686</v>
      </c>
      <c r="H60">
        <v>10.4831</v>
      </c>
      <c r="I60">
        <v>86.652799999999999</v>
      </c>
      <c r="J60">
        <v>1.4636</v>
      </c>
      <c r="K60">
        <v>0.36859999999999998</v>
      </c>
      <c r="L60">
        <v>13928.473599999999</v>
      </c>
      <c r="M60">
        <v>8.1100000000000005E-2</v>
      </c>
      <c r="N60">
        <v>49.564500000000002</v>
      </c>
      <c r="O60">
        <v>21.113399999999999</v>
      </c>
      <c r="P60">
        <v>170.7817</v>
      </c>
      <c r="Q60">
        <v>4.9623999999999997</v>
      </c>
      <c r="R60">
        <v>55.914299999999997</v>
      </c>
      <c r="S60">
        <v>64668.520700000001</v>
      </c>
      <c r="T60">
        <v>17.3932</v>
      </c>
      <c r="U60">
        <v>0.21110000000000001</v>
      </c>
      <c r="V60">
        <v>0.37569999999999998</v>
      </c>
      <c r="W60">
        <v>2.1000000000000001E-2</v>
      </c>
      <c r="X60">
        <v>9.6000000000000002E-2</v>
      </c>
      <c r="Y60">
        <v>4808.7078000000001</v>
      </c>
      <c r="Z60">
        <v>24.355799999999999</v>
      </c>
      <c r="AA60">
        <v>26.562200000000001</v>
      </c>
      <c r="AB60">
        <v>5100.6652999999997</v>
      </c>
      <c r="AC60">
        <v>634.54729999999995</v>
      </c>
      <c r="AD60">
        <v>2.0489999999999999</v>
      </c>
      <c r="AE60">
        <v>0.87170000000000003</v>
      </c>
      <c r="AF60">
        <v>77.761200000000002</v>
      </c>
      <c r="AG60">
        <v>19.1511</v>
      </c>
      <c r="AH60">
        <v>6.4375</v>
      </c>
      <c r="AI60">
        <v>66.9803</v>
      </c>
      <c r="AJ60">
        <v>2.0000000000000001E-4</v>
      </c>
      <c r="AK60">
        <v>1411.4657</v>
      </c>
      <c r="AL60">
        <v>0.42980000000000002</v>
      </c>
      <c r="AM60">
        <v>21.454699999999999</v>
      </c>
      <c r="AN60">
        <v>1.6163000000000001</v>
      </c>
      <c r="AO60">
        <v>2.6124999999999998</v>
      </c>
      <c r="AP60">
        <v>62.935200000000002</v>
      </c>
      <c r="AQ60">
        <v>6.4000000000000003E-3</v>
      </c>
      <c r="AR60">
        <v>6.6900000000000001E-2</v>
      </c>
      <c r="AS60">
        <v>11.338800000000001</v>
      </c>
      <c r="AT60">
        <v>705.33969999999999</v>
      </c>
      <c r="AU60">
        <v>0.28870000000000001</v>
      </c>
      <c r="AV60">
        <v>2.9916</v>
      </c>
      <c r="AW60">
        <v>138.7714</v>
      </c>
      <c r="AX60">
        <v>0.4269</v>
      </c>
      <c r="AY60">
        <v>15.5822</v>
      </c>
      <c r="AZ60">
        <v>84.346900000000005</v>
      </c>
      <c r="BA60">
        <v>17.973600000000001</v>
      </c>
    </row>
    <row r="61" spans="1:53" x14ac:dyDescent="0.25">
      <c r="A61" t="s">
        <v>55</v>
      </c>
      <c r="B61" t="s">
        <v>56</v>
      </c>
      <c r="C61" t="s">
        <v>132</v>
      </c>
      <c r="D61" t="s">
        <v>131</v>
      </c>
      <c r="E61">
        <v>3.15E-2</v>
      </c>
      <c r="F61">
        <v>101558.8515</v>
      </c>
      <c r="G61">
        <v>13.597899999999999</v>
      </c>
      <c r="H61">
        <v>9.5343</v>
      </c>
      <c r="I61">
        <v>89.3309</v>
      </c>
      <c r="J61">
        <v>1.6757</v>
      </c>
      <c r="K61">
        <v>0.38440000000000002</v>
      </c>
      <c r="L61">
        <v>12404.018700000001</v>
      </c>
      <c r="M61">
        <v>4.2799999999999998E-2</v>
      </c>
      <c r="N61">
        <v>35.752299999999998</v>
      </c>
      <c r="O61">
        <v>19.892299999999999</v>
      </c>
      <c r="P61">
        <v>156.7586</v>
      </c>
      <c r="Q61">
        <v>4.3794000000000004</v>
      </c>
      <c r="R61">
        <v>48.58</v>
      </c>
      <c r="S61">
        <v>60220.150600000001</v>
      </c>
      <c r="T61">
        <v>16.821899999999999</v>
      </c>
      <c r="U61">
        <v>0.20960000000000001</v>
      </c>
      <c r="V61">
        <v>0.32550000000000001</v>
      </c>
      <c r="W61">
        <v>3.1399999999999997E-2</v>
      </c>
      <c r="X61">
        <v>7.4899999999999994E-2</v>
      </c>
      <c r="Y61">
        <v>5590.6665000000003</v>
      </c>
      <c r="Z61">
        <v>19.9617</v>
      </c>
      <c r="AA61">
        <v>27.409700000000001</v>
      </c>
      <c r="AB61">
        <v>5238.8140000000003</v>
      </c>
      <c r="AC61">
        <v>498.53160000000003</v>
      </c>
      <c r="AD61">
        <v>1.5712999999999999</v>
      </c>
      <c r="AE61">
        <v>0.93159999999999998</v>
      </c>
      <c r="AF61">
        <v>76.999099999999999</v>
      </c>
      <c r="AG61">
        <v>16.104600000000001</v>
      </c>
      <c r="AH61">
        <v>2.3443000000000001</v>
      </c>
      <c r="AI61">
        <v>61.421799999999998</v>
      </c>
      <c r="AJ61">
        <v>2.9999999999999997E-4</v>
      </c>
      <c r="AK61">
        <v>1229.7401</v>
      </c>
      <c r="AL61">
        <v>0.39479999999999998</v>
      </c>
      <c r="AM61">
        <v>19.8233</v>
      </c>
      <c r="AN61">
        <v>1.2858000000000001</v>
      </c>
      <c r="AO61">
        <v>2.2732000000000001</v>
      </c>
      <c r="AP61">
        <v>59.101100000000002</v>
      </c>
      <c r="AQ61">
        <v>4.1000000000000003E-3</v>
      </c>
      <c r="AR61">
        <v>5.2699999999999997E-2</v>
      </c>
      <c r="AS61">
        <v>11.4833</v>
      </c>
      <c r="AT61">
        <v>653.91010000000006</v>
      </c>
      <c r="AU61">
        <v>0.2505</v>
      </c>
      <c r="AV61">
        <v>3.0144000000000002</v>
      </c>
      <c r="AW61">
        <v>132.6172</v>
      </c>
      <c r="AX61">
        <v>0.3619</v>
      </c>
      <c r="AY61">
        <v>17.9041</v>
      </c>
      <c r="AZ61">
        <v>76.786900000000003</v>
      </c>
      <c r="BA61">
        <v>17.023700000000002</v>
      </c>
    </row>
    <row r="62" spans="1:53" x14ac:dyDescent="0.25">
      <c r="A62" t="s">
        <v>55</v>
      </c>
      <c r="B62" t="s">
        <v>56</v>
      </c>
      <c r="C62" t="s">
        <v>133</v>
      </c>
      <c r="D62" t="s">
        <v>131</v>
      </c>
      <c r="E62">
        <v>3.85E-2</v>
      </c>
      <c r="F62">
        <v>109375.4038</v>
      </c>
      <c r="G62">
        <v>13.8819</v>
      </c>
      <c r="H62">
        <v>11.6934</v>
      </c>
      <c r="I62">
        <v>93.361900000000006</v>
      </c>
      <c r="J62">
        <v>1.718</v>
      </c>
      <c r="K62">
        <v>0.35970000000000002</v>
      </c>
      <c r="L62">
        <v>12839.5574</v>
      </c>
      <c r="M62">
        <v>3.7900000000000003E-2</v>
      </c>
      <c r="N62">
        <v>39.623899999999999</v>
      </c>
      <c r="O62">
        <v>20.609300000000001</v>
      </c>
      <c r="P62">
        <v>158.1848</v>
      </c>
      <c r="Q62">
        <v>4.4808000000000003</v>
      </c>
      <c r="R62">
        <v>50.206499999999998</v>
      </c>
      <c r="S62">
        <v>59220.860699999997</v>
      </c>
      <c r="T62">
        <v>21.042300000000001</v>
      </c>
      <c r="U62">
        <v>0.22850000000000001</v>
      </c>
      <c r="V62">
        <v>0.30559999999999998</v>
      </c>
      <c r="W62">
        <v>2.1299999999999999E-2</v>
      </c>
      <c r="X62">
        <v>8.5599999999999996E-2</v>
      </c>
      <c r="Y62">
        <v>5776.7851000000001</v>
      </c>
      <c r="Z62">
        <v>21.980799999999999</v>
      </c>
      <c r="AA62">
        <v>32.346200000000003</v>
      </c>
      <c r="AB62">
        <v>5163.8671000000004</v>
      </c>
      <c r="AC62">
        <v>536.77769999999998</v>
      </c>
      <c r="AD62">
        <v>1.7595000000000001</v>
      </c>
      <c r="AE62">
        <v>0.96870000000000001</v>
      </c>
      <c r="AF62">
        <v>80.892499999999998</v>
      </c>
      <c r="AG62">
        <v>18.261099999999999</v>
      </c>
      <c r="AH62">
        <v>4.3167</v>
      </c>
      <c r="AI62">
        <v>65.4392</v>
      </c>
      <c r="AJ62">
        <v>2.9999999999999997E-4</v>
      </c>
      <c r="AK62">
        <v>1242.5386000000001</v>
      </c>
      <c r="AL62">
        <v>0.39229999999999998</v>
      </c>
      <c r="AM62">
        <v>20.187799999999999</v>
      </c>
      <c r="AN62">
        <v>1.2887999999999999</v>
      </c>
      <c r="AO62">
        <v>2.3915000000000002</v>
      </c>
      <c r="AP62">
        <v>64.309399999999997</v>
      </c>
      <c r="AQ62">
        <v>8.8999999999999999E-3</v>
      </c>
      <c r="AR62">
        <v>6.88E-2</v>
      </c>
      <c r="AS62">
        <v>11.9419</v>
      </c>
      <c r="AT62">
        <v>690.87170000000003</v>
      </c>
      <c r="AU62">
        <v>0.29609999999999997</v>
      </c>
      <c r="AV62">
        <v>3.0232000000000001</v>
      </c>
      <c r="AW62">
        <v>140.3194</v>
      </c>
      <c r="AX62">
        <v>0.3664</v>
      </c>
      <c r="AY62">
        <v>15.051500000000001</v>
      </c>
      <c r="AZ62">
        <v>78.506399999999999</v>
      </c>
      <c r="BA62">
        <v>15.645099999999999</v>
      </c>
    </row>
    <row r="63" spans="1:53" x14ac:dyDescent="0.25">
      <c r="A63" t="s">
        <v>55</v>
      </c>
      <c r="B63" t="s">
        <v>56</v>
      </c>
      <c r="C63" t="s">
        <v>134</v>
      </c>
      <c r="D63" t="s">
        <v>135</v>
      </c>
      <c r="E63">
        <v>4.02E-2</v>
      </c>
      <c r="F63">
        <v>92339.234700000001</v>
      </c>
      <c r="G63">
        <v>12.875</v>
      </c>
      <c r="H63">
        <v>10.0092</v>
      </c>
      <c r="I63">
        <v>94.732799999999997</v>
      </c>
      <c r="J63">
        <v>1.4849000000000001</v>
      </c>
      <c r="K63">
        <v>0.42949999999999999</v>
      </c>
      <c r="L63">
        <v>12575.912200000001</v>
      </c>
      <c r="M63">
        <v>6.3899999999999998E-2</v>
      </c>
      <c r="N63">
        <v>37.132800000000003</v>
      </c>
      <c r="O63">
        <v>19.955100000000002</v>
      </c>
      <c r="P63">
        <v>159.09899999999999</v>
      </c>
      <c r="Q63">
        <v>4.3691000000000004</v>
      </c>
      <c r="R63">
        <v>52.614699999999999</v>
      </c>
      <c r="S63">
        <v>63172.424700000003</v>
      </c>
      <c r="T63">
        <v>22.9665</v>
      </c>
      <c r="U63">
        <v>0.1968</v>
      </c>
      <c r="V63">
        <v>0.3831</v>
      </c>
      <c r="W63">
        <v>2.6800000000000001E-2</v>
      </c>
      <c r="X63">
        <v>8.3799999999999999E-2</v>
      </c>
      <c r="Y63">
        <v>4583.0843999999997</v>
      </c>
      <c r="Z63">
        <v>21.523299999999999</v>
      </c>
      <c r="AA63">
        <v>25.649100000000001</v>
      </c>
      <c r="AB63">
        <v>4488.0061999999998</v>
      </c>
      <c r="AC63">
        <v>600.80160000000001</v>
      </c>
      <c r="AD63">
        <v>1.7645999999999999</v>
      </c>
      <c r="AE63">
        <v>0.69220000000000004</v>
      </c>
      <c r="AF63">
        <v>74.569699999999997</v>
      </c>
      <c r="AG63">
        <v>20.019200000000001</v>
      </c>
      <c r="AH63">
        <v>1.2536</v>
      </c>
      <c r="AI63">
        <v>54.415300000000002</v>
      </c>
      <c r="AJ63">
        <v>2.0000000000000001E-4</v>
      </c>
      <c r="AK63">
        <v>1314.5272</v>
      </c>
      <c r="AL63">
        <v>0.45469999999999999</v>
      </c>
      <c r="AM63">
        <v>21.032499999999999</v>
      </c>
      <c r="AN63">
        <v>1.3601000000000001</v>
      </c>
      <c r="AO63">
        <v>2.4178999999999999</v>
      </c>
      <c r="AP63">
        <v>58.0441</v>
      </c>
      <c r="AQ63">
        <v>5.2699999999999997E-2</v>
      </c>
      <c r="AR63">
        <v>7.2599999999999998E-2</v>
      </c>
      <c r="AS63">
        <v>12.885</v>
      </c>
      <c r="AT63">
        <v>749.16250000000002</v>
      </c>
      <c r="AU63">
        <v>0.3306</v>
      </c>
      <c r="AV63">
        <v>2.665</v>
      </c>
      <c r="AW63">
        <v>137.989</v>
      </c>
      <c r="AX63">
        <v>0.37780000000000002</v>
      </c>
      <c r="AY63">
        <v>16.332000000000001</v>
      </c>
      <c r="AZ63">
        <v>71.581599999999995</v>
      </c>
      <c r="BA63">
        <v>18.2195</v>
      </c>
    </row>
    <row r="64" spans="1:53" x14ac:dyDescent="0.25">
      <c r="A64" t="s">
        <v>55</v>
      </c>
      <c r="B64" t="s">
        <v>56</v>
      </c>
      <c r="C64" t="s">
        <v>136</v>
      </c>
      <c r="D64" t="s">
        <v>135</v>
      </c>
      <c r="E64">
        <v>3.2300000000000002E-2</v>
      </c>
      <c r="F64">
        <v>103216.2929</v>
      </c>
      <c r="G64">
        <v>13.757400000000001</v>
      </c>
      <c r="H64">
        <v>10.6096</v>
      </c>
      <c r="I64">
        <v>100.7589</v>
      </c>
      <c r="J64">
        <v>1.7829999999999999</v>
      </c>
      <c r="K64">
        <v>0.37840000000000001</v>
      </c>
      <c r="L64">
        <v>13563.1461</v>
      </c>
      <c r="M64">
        <v>6.13E-2</v>
      </c>
      <c r="N64">
        <v>60.269799999999996</v>
      </c>
      <c r="O64">
        <v>19.497900000000001</v>
      </c>
      <c r="P64">
        <v>155.35419999999999</v>
      </c>
      <c r="Q64">
        <v>4.7420999999999998</v>
      </c>
      <c r="R64">
        <v>48.027099999999997</v>
      </c>
      <c r="S64">
        <v>61495.024599999997</v>
      </c>
      <c r="T64">
        <v>20.921299999999999</v>
      </c>
      <c r="U64">
        <v>0.23169999999999999</v>
      </c>
      <c r="V64">
        <v>0.35870000000000002</v>
      </c>
      <c r="W64">
        <v>2.5999999999999999E-2</v>
      </c>
      <c r="X64">
        <v>8.0699999999999994E-2</v>
      </c>
      <c r="Y64">
        <v>5529.1707999999999</v>
      </c>
      <c r="Z64">
        <v>31.982299999999999</v>
      </c>
      <c r="AA64">
        <v>29.173500000000001</v>
      </c>
      <c r="AB64">
        <v>5176.5285000000003</v>
      </c>
      <c r="AC64">
        <v>559.60670000000005</v>
      </c>
      <c r="AD64">
        <v>1.8360000000000001</v>
      </c>
      <c r="AE64">
        <v>0.65300000000000002</v>
      </c>
      <c r="AF64">
        <v>76.963300000000004</v>
      </c>
      <c r="AG64">
        <v>17.529499999999999</v>
      </c>
      <c r="AH64">
        <v>3.2277999999999998</v>
      </c>
      <c r="AI64">
        <v>70.047399999999996</v>
      </c>
      <c r="AJ64">
        <v>1E-4</v>
      </c>
      <c r="AK64">
        <v>1241.8026</v>
      </c>
      <c r="AL64">
        <v>0.4662</v>
      </c>
      <c r="AM64">
        <v>20.9695</v>
      </c>
      <c r="AN64">
        <v>1.4141999999999999</v>
      </c>
      <c r="AO64">
        <v>2.5274000000000001</v>
      </c>
      <c r="AP64">
        <v>64.959299999999999</v>
      </c>
      <c r="AQ64">
        <v>5.5999999999999999E-3</v>
      </c>
      <c r="AR64">
        <v>6.4199999999999993E-2</v>
      </c>
      <c r="AS64">
        <v>11.379099999999999</v>
      </c>
      <c r="AT64">
        <v>718.18889999999999</v>
      </c>
      <c r="AU64">
        <v>0.30059999999999998</v>
      </c>
      <c r="AV64">
        <v>3.1177999999999999</v>
      </c>
      <c r="AW64">
        <v>138.23480000000001</v>
      </c>
      <c r="AX64">
        <v>0.3513</v>
      </c>
      <c r="AY64">
        <v>16.7378</v>
      </c>
      <c r="AZ64">
        <v>76.546899999999994</v>
      </c>
      <c r="BA64">
        <v>18.484300000000001</v>
      </c>
    </row>
    <row r="65" spans="1:53" x14ac:dyDescent="0.25">
      <c r="A65" t="s">
        <v>55</v>
      </c>
      <c r="B65" t="s">
        <v>56</v>
      </c>
      <c r="C65" t="s">
        <v>137</v>
      </c>
      <c r="D65" t="s">
        <v>135</v>
      </c>
      <c r="E65">
        <v>3.0499999999999999E-2</v>
      </c>
      <c r="F65">
        <v>93164.089200000002</v>
      </c>
      <c r="G65">
        <v>11.1806</v>
      </c>
      <c r="H65">
        <v>10.0825</v>
      </c>
      <c r="I65">
        <v>92.196399999999997</v>
      </c>
      <c r="J65">
        <v>1.6141000000000001</v>
      </c>
      <c r="K65">
        <v>0.41789999999999999</v>
      </c>
      <c r="L65">
        <v>10865.4656</v>
      </c>
      <c r="M65">
        <v>4.5999999999999999E-2</v>
      </c>
      <c r="N65">
        <v>57.755099999999999</v>
      </c>
      <c r="O65">
        <v>16.111699999999999</v>
      </c>
      <c r="P65">
        <v>147.61600000000001</v>
      </c>
      <c r="Q65">
        <v>4.2899000000000003</v>
      </c>
      <c r="R65">
        <v>39.854500000000002</v>
      </c>
      <c r="S65">
        <v>60472.486599999997</v>
      </c>
      <c r="T65">
        <v>19.306699999999999</v>
      </c>
      <c r="U65">
        <v>0.17660000000000001</v>
      </c>
      <c r="V65">
        <v>0.1487</v>
      </c>
      <c r="W65">
        <v>3.4700000000000002E-2</v>
      </c>
      <c r="X65">
        <v>6.7799999999999999E-2</v>
      </c>
      <c r="Y65">
        <v>4942.2894999999999</v>
      </c>
      <c r="Z65">
        <v>25.3767</v>
      </c>
      <c r="AA65">
        <v>27.995999999999999</v>
      </c>
      <c r="AB65">
        <v>4217.6710999999996</v>
      </c>
      <c r="AC65">
        <v>563.97230000000002</v>
      </c>
      <c r="AD65">
        <v>1.4776</v>
      </c>
      <c r="AE65">
        <v>0.72950000000000004</v>
      </c>
      <c r="AF65">
        <v>62.883800000000001</v>
      </c>
      <c r="AG65">
        <v>21.296199999999999</v>
      </c>
      <c r="AH65">
        <v>4.4739000000000004</v>
      </c>
      <c r="AI65">
        <v>64.534800000000004</v>
      </c>
      <c r="AJ65">
        <v>1E-4</v>
      </c>
      <c r="AK65">
        <v>1159.4295</v>
      </c>
      <c r="AL65">
        <v>0.43380000000000002</v>
      </c>
      <c r="AM65">
        <v>20.215399999999999</v>
      </c>
      <c r="AN65">
        <v>1.1576</v>
      </c>
      <c r="AO65">
        <v>2.4659</v>
      </c>
      <c r="AP65">
        <v>55.843699999999998</v>
      </c>
      <c r="AQ65">
        <v>5.4999999999999997E-3</v>
      </c>
      <c r="AR65">
        <v>8.6199999999999999E-2</v>
      </c>
      <c r="AS65">
        <v>12.6814</v>
      </c>
      <c r="AT65">
        <v>678.4085</v>
      </c>
      <c r="AU65">
        <v>0.3075</v>
      </c>
      <c r="AV65">
        <v>3.3283999999999998</v>
      </c>
      <c r="AW65">
        <v>125.2851</v>
      </c>
      <c r="AX65">
        <v>0.36280000000000001</v>
      </c>
      <c r="AY65">
        <v>15.4115</v>
      </c>
      <c r="AZ65">
        <v>62.7136</v>
      </c>
      <c r="BA65">
        <v>6.3654999999999999</v>
      </c>
    </row>
    <row r="66" spans="1:53" x14ac:dyDescent="0.25">
      <c r="A66" t="s">
        <v>55</v>
      </c>
      <c r="B66" t="s">
        <v>56</v>
      </c>
      <c r="C66" t="s">
        <v>138</v>
      </c>
      <c r="D66" t="s">
        <v>139</v>
      </c>
      <c r="E66">
        <v>4.0399999999999998E-2</v>
      </c>
      <c r="F66">
        <v>88394.661699999997</v>
      </c>
      <c r="G66">
        <v>14.3584</v>
      </c>
      <c r="H66">
        <v>9.2553000000000001</v>
      </c>
      <c r="I66">
        <v>91.458600000000004</v>
      </c>
      <c r="J66">
        <v>1.3708</v>
      </c>
      <c r="K66">
        <v>0.3342</v>
      </c>
      <c r="L66">
        <v>14183.8303</v>
      </c>
      <c r="M66">
        <v>5.6800000000000003E-2</v>
      </c>
      <c r="N66">
        <v>40.491500000000002</v>
      </c>
      <c r="O66">
        <v>20.256599999999999</v>
      </c>
      <c r="P66">
        <v>144.88919999999999</v>
      </c>
      <c r="Q66">
        <v>3.6724000000000001</v>
      </c>
      <c r="R66">
        <v>50.241300000000003</v>
      </c>
      <c r="S66">
        <v>68263.297999999995</v>
      </c>
      <c r="T66">
        <v>16.329799999999999</v>
      </c>
      <c r="U66">
        <v>0.19800000000000001</v>
      </c>
      <c r="V66">
        <v>0.44500000000000001</v>
      </c>
      <c r="W66">
        <v>2.6100000000000002E-2</v>
      </c>
      <c r="X66">
        <v>7.5399999999999995E-2</v>
      </c>
      <c r="Y66">
        <v>5053.1064999999999</v>
      </c>
      <c r="Z66">
        <v>21.292100000000001</v>
      </c>
      <c r="AA66">
        <v>28.2745</v>
      </c>
      <c r="AB66">
        <v>6264.8720000000003</v>
      </c>
      <c r="AC66">
        <v>677.42150000000004</v>
      </c>
      <c r="AD66">
        <v>1.8224</v>
      </c>
      <c r="AE66">
        <v>0.61019999999999996</v>
      </c>
      <c r="AF66">
        <v>75.341499999999996</v>
      </c>
      <c r="AG66">
        <v>16.720800000000001</v>
      </c>
      <c r="AH66">
        <v>2.3329</v>
      </c>
      <c r="AI66">
        <v>52.165700000000001</v>
      </c>
      <c r="AJ66">
        <v>2.9999999999999997E-4</v>
      </c>
      <c r="AK66">
        <v>1323.4984999999999</v>
      </c>
      <c r="AL66">
        <v>0.36020000000000002</v>
      </c>
      <c r="AM66">
        <v>18.282599999999999</v>
      </c>
      <c r="AN66">
        <v>1.2307999999999999</v>
      </c>
      <c r="AO66">
        <v>1.9292</v>
      </c>
      <c r="AP66">
        <v>61.4786</v>
      </c>
      <c r="AQ66">
        <v>3.3E-3</v>
      </c>
      <c r="AR66">
        <v>4.9700000000000001E-2</v>
      </c>
      <c r="AS66">
        <v>10.5175</v>
      </c>
      <c r="AT66">
        <v>703.51829999999995</v>
      </c>
      <c r="AU66">
        <v>0.24929999999999999</v>
      </c>
      <c r="AV66">
        <v>2.8098999999999998</v>
      </c>
      <c r="AW66">
        <v>138.10380000000001</v>
      </c>
      <c r="AX66">
        <v>0.30880000000000002</v>
      </c>
      <c r="AY66">
        <v>14.1785</v>
      </c>
      <c r="AZ66">
        <v>79.883799999999994</v>
      </c>
      <c r="BA66">
        <v>19.327400000000001</v>
      </c>
    </row>
    <row r="67" spans="1:53" x14ac:dyDescent="0.25">
      <c r="A67" t="s">
        <v>55</v>
      </c>
      <c r="B67" t="s">
        <v>56</v>
      </c>
      <c r="C67" t="s">
        <v>140</v>
      </c>
      <c r="D67" t="s">
        <v>139</v>
      </c>
      <c r="E67">
        <v>3.3099999999999997E-2</v>
      </c>
      <c r="F67">
        <v>73344.433900000004</v>
      </c>
      <c r="G67">
        <v>11.626300000000001</v>
      </c>
      <c r="H67">
        <v>10.7227</v>
      </c>
      <c r="I67">
        <v>98.085499999999996</v>
      </c>
      <c r="J67">
        <v>1.4365000000000001</v>
      </c>
      <c r="K67">
        <v>0.3735</v>
      </c>
      <c r="L67">
        <v>9806.8083000000006</v>
      </c>
      <c r="M67">
        <v>4.2599999999999999E-2</v>
      </c>
      <c r="N67">
        <v>41.789299999999997</v>
      </c>
      <c r="O67">
        <v>19.5076</v>
      </c>
      <c r="P67">
        <v>177.82550000000001</v>
      </c>
      <c r="Q67">
        <v>4.0255999999999998</v>
      </c>
      <c r="R67">
        <v>50.110599999999998</v>
      </c>
      <c r="S67">
        <v>53438.490400000002</v>
      </c>
      <c r="T67">
        <v>18.397600000000001</v>
      </c>
      <c r="U67">
        <v>0.2044</v>
      </c>
      <c r="V67">
        <v>0.2417</v>
      </c>
      <c r="W67">
        <v>2.2200000000000001E-2</v>
      </c>
      <c r="X67">
        <v>8.6400000000000005E-2</v>
      </c>
      <c r="Y67">
        <v>4209.0676999999996</v>
      </c>
      <c r="Z67">
        <v>23.249500000000001</v>
      </c>
      <c r="AA67">
        <v>23.414100000000001</v>
      </c>
      <c r="AB67">
        <v>3747.9830000000002</v>
      </c>
      <c r="AC67">
        <v>667.5634</v>
      </c>
      <c r="AD67">
        <v>1.7981</v>
      </c>
      <c r="AE67">
        <v>0.59250000000000003</v>
      </c>
      <c r="AF67">
        <v>93.147199999999998</v>
      </c>
      <c r="AG67">
        <v>19.031400000000001</v>
      </c>
      <c r="AH67">
        <v>3.1265999999999998</v>
      </c>
      <c r="AI67">
        <v>67.750200000000007</v>
      </c>
      <c r="AJ67">
        <v>2.9999999999999997E-4</v>
      </c>
      <c r="AK67">
        <v>1471.5120999999999</v>
      </c>
      <c r="AL67">
        <v>0.38219999999999998</v>
      </c>
      <c r="AM67">
        <v>18.6953</v>
      </c>
      <c r="AN67">
        <v>1.234</v>
      </c>
      <c r="AO67">
        <v>2.2677</v>
      </c>
      <c r="AP67">
        <v>47.847999999999999</v>
      </c>
      <c r="AQ67">
        <v>5.7999999999999996E-3</v>
      </c>
      <c r="AR67">
        <v>6.1800000000000001E-2</v>
      </c>
      <c r="AS67">
        <v>11.9116</v>
      </c>
      <c r="AT67">
        <v>531.00720000000001</v>
      </c>
      <c r="AU67">
        <v>0.26650000000000001</v>
      </c>
      <c r="AV67">
        <v>3.1537999999999999</v>
      </c>
      <c r="AW67">
        <v>124.5189</v>
      </c>
      <c r="AX67">
        <v>0.22559999999999999</v>
      </c>
      <c r="AY67">
        <v>14.8766</v>
      </c>
      <c r="AZ67">
        <v>85.587400000000002</v>
      </c>
      <c r="BA67">
        <v>11.539199999999999</v>
      </c>
    </row>
    <row r="68" spans="1:53" x14ac:dyDescent="0.25">
      <c r="A68" t="s">
        <v>55</v>
      </c>
      <c r="B68" t="s">
        <v>56</v>
      </c>
      <c r="C68" t="s">
        <v>141</v>
      </c>
      <c r="D68" t="s">
        <v>139</v>
      </c>
      <c r="E68">
        <v>4.3999999999999997E-2</v>
      </c>
      <c r="F68">
        <v>89705.42</v>
      </c>
      <c r="G68">
        <v>15.864699999999999</v>
      </c>
      <c r="H68">
        <v>11.6229</v>
      </c>
      <c r="I68">
        <v>104.41</v>
      </c>
      <c r="J68">
        <v>1.6540999999999999</v>
      </c>
      <c r="K68">
        <v>0.38869999999999999</v>
      </c>
      <c r="L68">
        <v>9600.02</v>
      </c>
      <c r="M68">
        <v>4.4400000000000002E-2</v>
      </c>
      <c r="N68">
        <v>55.013199999999998</v>
      </c>
      <c r="O68">
        <v>24.412299999999998</v>
      </c>
      <c r="P68">
        <v>190.46</v>
      </c>
      <c r="Q68">
        <v>4.2671999999999999</v>
      </c>
      <c r="R68">
        <v>62.777099999999997</v>
      </c>
      <c r="S68">
        <v>53583.97</v>
      </c>
      <c r="T68">
        <v>20.3752</v>
      </c>
      <c r="U68">
        <v>0.25090000000000001</v>
      </c>
      <c r="V68">
        <v>0.36070000000000002</v>
      </c>
      <c r="W68">
        <v>2.52E-2</v>
      </c>
      <c r="X68">
        <v>9.9900000000000003E-2</v>
      </c>
      <c r="Y68">
        <v>4977.4399999999996</v>
      </c>
      <c r="Z68">
        <v>28.6739</v>
      </c>
      <c r="AA68">
        <v>27.66</v>
      </c>
      <c r="AB68">
        <v>3985.41</v>
      </c>
      <c r="AC68">
        <v>649.36</v>
      </c>
      <c r="AD68">
        <v>2.173</v>
      </c>
      <c r="AE68">
        <v>0.67169999999999996</v>
      </c>
      <c r="AF68">
        <v>99.1815</v>
      </c>
      <c r="AG68">
        <v>19.5474</v>
      </c>
      <c r="AH68">
        <v>5.0076000000000001</v>
      </c>
      <c r="AI68">
        <v>73.865399999999994</v>
      </c>
      <c r="AJ68">
        <v>1E-4</v>
      </c>
      <c r="AK68">
        <v>1363.98</v>
      </c>
      <c r="AL68">
        <v>0.4592</v>
      </c>
      <c r="AM68">
        <v>20.010000000000002</v>
      </c>
      <c r="AN68">
        <v>1.4501999999999999</v>
      </c>
      <c r="AO68">
        <v>2.5918999999999999</v>
      </c>
      <c r="AP68">
        <v>50.77</v>
      </c>
      <c r="AQ68">
        <v>5.4000000000000003E-3</v>
      </c>
      <c r="AR68">
        <v>6.8599999999999994E-2</v>
      </c>
      <c r="AS68">
        <v>11.6328</v>
      </c>
      <c r="AT68">
        <v>595.99</v>
      </c>
      <c r="AU68">
        <v>0.29239999999999999</v>
      </c>
      <c r="AV68">
        <v>3.1280000000000001</v>
      </c>
      <c r="AW68">
        <v>144.65</v>
      </c>
      <c r="AX68">
        <v>0.33550000000000002</v>
      </c>
      <c r="AY68">
        <v>15.8485</v>
      </c>
      <c r="AZ68">
        <v>92.144599999999997</v>
      </c>
      <c r="BA68">
        <v>18.8644</v>
      </c>
    </row>
    <row r="69" spans="1:53" x14ac:dyDescent="0.25">
      <c r="A69" t="s">
        <v>55</v>
      </c>
      <c r="B69" t="s">
        <v>56</v>
      </c>
      <c r="C69" t="s">
        <v>142</v>
      </c>
      <c r="D69" t="s">
        <v>143</v>
      </c>
      <c r="E69">
        <v>2.9700000000000001E-2</v>
      </c>
      <c r="F69">
        <v>70341.901599999997</v>
      </c>
      <c r="G69">
        <v>12.734400000000001</v>
      </c>
      <c r="H69">
        <v>10.4499</v>
      </c>
      <c r="I69">
        <v>80.419700000000006</v>
      </c>
      <c r="J69">
        <v>1.3986000000000001</v>
      </c>
      <c r="K69">
        <v>0.3488</v>
      </c>
      <c r="L69">
        <v>9200.3356000000003</v>
      </c>
      <c r="M69">
        <v>4.4999999999999998E-2</v>
      </c>
      <c r="N69">
        <v>42.760199999999998</v>
      </c>
      <c r="O69">
        <v>19.857800000000001</v>
      </c>
      <c r="P69">
        <v>160.547</v>
      </c>
      <c r="Q69">
        <v>3.8572000000000002</v>
      </c>
      <c r="R69">
        <v>51.262300000000003</v>
      </c>
      <c r="S69">
        <v>41875.587200000002</v>
      </c>
      <c r="T69">
        <v>18.654399999999999</v>
      </c>
      <c r="U69">
        <v>0.21110000000000001</v>
      </c>
      <c r="V69">
        <v>0.1101</v>
      </c>
      <c r="W69">
        <v>2.2100000000000002E-2</v>
      </c>
      <c r="X69">
        <v>7.4899999999999994E-2</v>
      </c>
      <c r="Y69">
        <v>3839.6604000000002</v>
      </c>
      <c r="Z69">
        <v>25.9574</v>
      </c>
      <c r="AA69">
        <v>21.134599999999999</v>
      </c>
      <c r="AB69">
        <v>3382.3634000000002</v>
      </c>
      <c r="AC69">
        <v>542.71439999999996</v>
      </c>
      <c r="AD69">
        <v>1.7133</v>
      </c>
      <c r="AE69">
        <v>0.7319</v>
      </c>
      <c r="AF69">
        <v>77.684700000000007</v>
      </c>
      <c r="AG69">
        <v>17.955500000000001</v>
      </c>
      <c r="AH69">
        <v>17.2818</v>
      </c>
      <c r="AI69">
        <v>53.691299999999998</v>
      </c>
      <c r="AJ69">
        <v>2.0000000000000001E-4</v>
      </c>
      <c r="AK69">
        <v>1216.1883</v>
      </c>
      <c r="AL69">
        <v>0.4108</v>
      </c>
      <c r="AM69">
        <v>16.9986</v>
      </c>
      <c r="AN69">
        <v>1.1292</v>
      </c>
      <c r="AO69">
        <v>2.2242999999999999</v>
      </c>
      <c r="AP69">
        <v>39.828200000000002</v>
      </c>
      <c r="AQ69">
        <v>4.8999999999999998E-3</v>
      </c>
      <c r="AR69">
        <v>7.1800000000000003E-2</v>
      </c>
      <c r="AS69">
        <v>10.319000000000001</v>
      </c>
      <c r="AT69">
        <v>505.8442</v>
      </c>
      <c r="AU69">
        <v>0.2681</v>
      </c>
      <c r="AV69">
        <v>2.8759000000000001</v>
      </c>
      <c r="AW69">
        <v>115.78789999999999</v>
      </c>
      <c r="AX69">
        <v>0.3231</v>
      </c>
      <c r="AY69">
        <v>14.987399999999999</v>
      </c>
      <c r="AZ69">
        <v>67.969800000000006</v>
      </c>
      <c r="BA69">
        <v>5.7163000000000004</v>
      </c>
    </row>
    <row r="70" spans="1:53" x14ac:dyDescent="0.25">
      <c r="A70" t="s">
        <v>55</v>
      </c>
      <c r="B70" t="s">
        <v>56</v>
      </c>
      <c r="C70" t="s">
        <v>144</v>
      </c>
      <c r="D70" t="s">
        <v>143</v>
      </c>
      <c r="E70">
        <v>3.3399999999999999E-2</v>
      </c>
      <c r="F70">
        <v>94876.11</v>
      </c>
      <c r="G70">
        <v>13.6119</v>
      </c>
      <c r="H70">
        <v>10.465999999999999</v>
      </c>
      <c r="I70">
        <v>95.846100000000007</v>
      </c>
      <c r="J70">
        <v>1.494</v>
      </c>
      <c r="K70">
        <v>0.3589</v>
      </c>
      <c r="L70">
        <v>10452.785599999999</v>
      </c>
      <c r="M70">
        <v>4.7699999999999999E-2</v>
      </c>
      <c r="N70">
        <v>33.912399999999998</v>
      </c>
      <c r="O70">
        <v>20.380500000000001</v>
      </c>
      <c r="P70">
        <v>172.8519</v>
      </c>
      <c r="Q70">
        <v>3.798</v>
      </c>
      <c r="R70">
        <v>50.614699999999999</v>
      </c>
      <c r="S70">
        <v>49202.591</v>
      </c>
      <c r="T70">
        <v>16.352799999999998</v>
      </c>
      <c r="U70">
        <v>0.1976</v>
      </c>
      <c r="V70">
        <v>0.35949999999999999</v>
      </c>
      <c r="W70">
        <v>2.1399999999999999E-2</v>
      </c>
      <c r="X70">
        <v>7.9799999999999996E-2</v>
      </c>
      <c r="Y70">
        <v>6161.1904999999997</v>
      </c>
      <c r="Z70">
        <v>23.227799999999998</v>
      </c>
      <c r="AA70">
        <v>28.937000000000001</v>
      </c>
      <c r="AB70">
        <v>4763.8793999999998</v>
      </c>
      <c r="AC70">
        <v>586.83799999999997</v>
      </c>
      <c r="AD70">
        <v>1.8741000000000001</v>
      </c>
      <c r="AE70">
        <v>0.69840000000000002</v>
      </c>
      <c r="AF70">
        <v>76.040599999999998</v>
      </c>
      <c r="AG70">
        <v>18.6768</v>
      </c>
      <c r="AH70">
        <v>9.1448999999999998</v>
      </c>
      <c r="AI70">
        <v>63.948799999999999</v>
      </c>
      <c r="AJ70">
        <v>1E-4</v>
      </c>
      <c r="AK70">
        <v>1279.8531</v>
      </c>
      <c r="AL70">
        <v>0.42330000000000001</v>
      </c>
      <c r="AM70">
        <v>19.588699999999999</v>
      </c>
      <c r="AN70">
        <v>0.96899999999999997</v>
      </c>
      <c r="AO70">
        <v>2.1905999999999999</v>
      </c>
      <c r="AP70">
        <v>53.407800000000002</v>
      </c>
      <c r="AQ70">
        <v>3.0000000000000001E-3</v>
      </c>
      <c r="AR70">
        <v>6.25E-2</v>
      </c>
      <c r="AS70">
        <v>11.324999999999999</v>
      </c>
      <c r="AT70">
        <v>594.83770000000004</v>
      </c>
      <c r="AU70">
        <v>0.24909999999999999</v>
      </c>
      <c r="AV70">
        <v>3.0806</v>
      </c>
      <c r="AW70">
        <v>148.3954</v>
      </c>
      <c r="AX70">
        <v>0.37619999999999998</v>
      </c>
      <c r="AY70">
        <v>16.192699999999999</v>
      </c>
      <c r="AZ70">
        <v>74.396500000000003</v>
      </c>
      <c r="BA70">
        <v>17.605899999999998</v>
      </c>
    </row>
    <row r="71" spans="1:53" x14ac:dyDescent="0.25">
      <c r="A71" t="s">
        <v>55</v>
      </c>
      <c r="B71" t="s">
        <v>56</v>
      </c>
      <c r="C71" t="s">
        <v>145</v>
      </c>
      <c r="D71" t="s">
        <v>143</v>
      </c>
      <c r="E71">
        <v>3.44E-2</v>
      </c>
      <c r="F71">
        <v>99182.622900000002</v>
      </c>
      <c r="G71">
        <v>12.662000000000001</v>
      </c>
      <c r="H71">
        <v>10.5593</v>
      </c>
      <c r="I71">
        <v>90.688599999999994</v>
      </c>
      <c r="J71">
        <v>1.5228999999999999</v>
      </c>
      <c r="K71">
        <v>0.4178</v>
      </c>
      <c r="L71">
        <v>12120.6013</v>
      </c>
      <c r="M71">
        <v>4.5600000000000002E-2</v>
      </c>
      <c r="N71">
        <v>39.120800000000003</v>
      </c>
      <c r="O71">
        <v>19.358499999999999</v>
      </c>
      <c r="P71">
        <v>170.59800000000001</v>
      </c>
      <c r="Q71">
        <v>4.3369</v>
      </c>
      <c r="R71">
        <v>49.869100000000003</v>
      </c>
      <c r="S71">
        <v>56006.586000000003</v>
      </c>
      <c r="T71">
        <v>18.8309</v>
      </c>
      <c r="U71">
        <v>0.19400000000000001</v>
      </c>
      <c r="V71">
        <v>0.26319999999999999</v>
      </c>
      <c r="W71">
        <v>2.2200000000000001E-2</v>
      </c>
      <c r="X71">
        <v>7.6600000000000001E-2</v>
      </c>
      <c r="Y71">
        <v>5082.3433000000005</v>
      </c>
      <c r="Z71">
        <v>18.749400000000001</v>
      </c>
      <c r="AA71">
        <v>29.950299999999999</v>
      </c>
      <c r="AB71">
        <v>5005.2790999999997</v>
      </c>
      <c r="AC71">
        <v>620.76210000000003</v>
      </c>
      <c r="AD71">
        <v>1.7999000000000001</v>
      </c>
      <c r="AE71">
        <v>0.75800000000000001</v>
      </c>
      <c r="AF71">
        <v>77.5732</v>
      </c>
      <c r="AG71">
        <v>19.7195</v>
      </c>
      <c r="AH71">
        <v>10.5176</v>
      </c>
      <c r="AI71">
        <v>64.256600000000006</v>
      </c>
      <c r="AJ71">
        <v>1E-4</v>
      </c>
      <c r="AK71">
        <v>1542.0512000000001</v>
      </c>
      <c r="AL71">
        <v>0.47270000000000001</v>
      </c>
      <c r="AM71">
        <v>21.4084</v>
      </c>
      <c r="AN71">
        <v>1.0410999999999999</v>
      </c>
      <c r="AO71">
        <v>2.5840999999999998</v>
      </c>
      <c r="AP71">
        <v>59.016199999999998</v>
      </c>
      <c r="AQ71">
        <v>3.8999999999999998E-3</v>
      </c>
      <c r="AR71">
        <v>6.0699999999999997E-2</v>
      </c>
      <c r="AS71">
        <v>13.7585</v>
      </c>
      <c r="AT71">
        <v>666.84950000000003</v>
      </c>
      <c r="AU71">
        <v>0.28770000000000001</v>
      </c>
      <c r="AV71">
        <v>3.1433</v>
      </c>
      <c r="AW71">
        <v>144.36609999999999</v>
      </c>
      <c r="AX71">
        <v>0.36249999999999999</v>
      </c>
      <c r="AY71">
        <v>14.677199999999999</v>
      </c>
      <c r="AZ71">
        <v>74.068200000000004</v>
      </c>
      <c r="BA71">
        <v>12.8147</v>
      </c>
    </row>
    <row r="72" spans="1:53" x14ac:dyDescent="0.25">
      <c r="A72" t="s">
        <v>55</v>
      </c>
      <c r="B72" t="s">
        <v>56</v>
      </c>
      <c r="C72" t="s">
        <v>146</v>
      </c>
      <c r="D72" t="s">
        <v>147</v>
      </c>
      <c r="E72">
        <v>3.0800000000000001E-2</v>
      </c>
      <c r="F72">
        <v>111111.9471</v>
      </c>
      <c r="G72">
        <v>13.805999999999999</v>
      </c>
      <c r="H72">
        <v>9.4817999999999998</v>
      </c>
      <c r="I72">
        <v>105.7901</v>
      </c>
      <c r="J72">
        <v>1.7099</v>
      </c>
      <c r="K72">
        <v>0.3906</v>
      </c>
      <c r="L72">
        <v>14214.503699999999</v>
      </c>
      <c r="M72">
        <v>5.4199999999999998E-2</v>
      </c>
      <c r="N72">
        <v>38.545400000000001</v>
      </c>
      <c r="O72">
        <v>20.961099999999998</v>
      </c>
      <c r="P72">
        <v>200.39060000000001</v>
      </c>
      <c r="Q72">
        <v>4.7332000000000001</v>
      </c>
      <c r="R72">
        <v>55.8977</v>
      </c>
      <c r="S72">
        <v>66390.17</v>
      </c>
      <c r="T72">
        <v>21.8733</v>
      </c>
      <c r="U72">
        <v>0.2157</v>
      </c>
      <c r="V72">
        <v>0.38840000000000002</v>
      </c>
      <c r="W72">
        <v>2.6499999999999999E-2</v>
      </c>
      <c r="X72">
        <v>8.5000000000000006E-2</v>
      </c>
      <c r="Y72">
        <v>6260.5024000000003</v>
      </c>
      <c r="Z72">
        <v>31.600999999999999</v>
      </c>
      <c r="AA72">
        <v>27.683</v>
      </c>
      <c r="AB72">
        <v>5266.6154999999999</v>
      </c>
      <c r="AC72">
        <v>658.03989999999999</v>
      </c>
      <c r="AD72">
        <v>1.8247</v>
      </c>
      <c r="AE72">
        <v>0.9587</v>
      </c>
      <c r="AF72">
        <v>84.288399999999996</v>
      </c>
      <c r="AG72">
        <v>19.404699999999998</v>
      </c>
      <c r="AH72">
        <v>2.6859000000000002</v>
      </c>
      <c r="AI72">
        <v>67.156300000000002</v>
      </c>
      <c r="AJ72">
        <v>2.0000000000000001E-4</v>
      </c>
      <c r="AK72">
        <v>1355.1679999999999</v>
      </c>
      <c r="AL72">
        <v>0.44650000000000001</v>
      </c>
      <c r="AM72">
        <v>25.6892</v>
      </c>
      <c r="AN72">
        <v>1.4741</v>
      </c>
      <c r="AO72">
        <v>2.8565</v>
      </c>
      <c r="AP72">
        <v>65.725399999999993</v>
      </c>
      <c r="AQ72">
        <v>3.0999999999999999E-3</v>
      </c>
      <c r="AR72">
        <v>8.1799999999999998E-2</v>
      </c>
      <c r="AS72">
        <v>11.934900000000001</v>
      </c>
      <c r="AT72">
        <v>852.25099999999998</v>
      </c>
      <c r="AU72">
        <v>0.33079999999999998</v>
      </c>
      <c r="AV72">
        <v>3.3060999999999998</v>
      </c>
      <c r="AW72">
        <v>154.27760000000001</v>
      </c>
      <c r="AX72">
        <v>0.49669999999999997</v>
      </c>
      <c r="AY72">
        <v>16.9816</v>
      </c>
      <c r="AZ72">
        <v>78.307299999999998</v>
      </c>
      <c r="BA72">
        <v>19.398700000000002</v>
      </c>
    </row>
    <row r="73" spans="1:53" x14ac:dyDescent="0.25">
      <c r="A73" t="s">
        <v>55</v>
      </c>
      <c r="B73" t="s">
        <v>56</v>
      </c>
      <c r="C73" t="s">
        <v>148</v>
      </c>
      <c r="D73" t="s">
        <v>147</v>
      </c>
      <c r="E73">
        <v>3.4599999999999999E-2</v>
      </c>
      <c r="F73">
        <v>104111.617</v>
      </c>
      <c r="G73">
        <v>15.2354</v>
      </c>
      <c r="H73">
        <v>10.6013</v>
      </c>
      <c r="I73">
        <v>80.833699999999993</v>
      </c>
      <c r="J73">
        <v>1.8369</v>
      </c>
      <c r="K73">
        <v>0.38169999999999998</v>
      </c>
      <c r="L73">
        <v>13668.778700000001</v>
      </c>
      <c r="M73">
        <v>4.87E-2</v>
      </c>
      <c r="N73">
        <v>36.889699999999998</v>
      </c>
      <c r="O73">
        <v>20.134</v>
      </c>
      <c r="P73">
        <v>173.48099999999999</v>
      </c>
      <c r="Q73">
        <v>4.4305000000000003</v>
      </c>
      <c r="R73">
        <v>50.546500000000002</v>
      </c>
      <c r="S73">
        <v>62839.796799999996</v>
      </c>
      <c r="T73">
        <v>19.459099999999999</v>
      </c>
      <c r="U73">
        <v>0.19950000000000001</v>
      </c>
      <c r="V73">
        <v>0.31909999999999999</v>
      </c>
      <c r="W73">
        <v>2.4299999999999999E-2</v>
      </c>
      <c r="X73">
        <v>7.7200000000000005E-2</v>
      </c>
      <c r="Y73">
        <v>5133.3492999999999</v>
      </c>
      <c r="Z73">
        <v>25.199400000000001</v>
      </c>
      <c r="AA73">
        <v>28.6661</v>
      </c>
      <c r="AB73">
        <v>5223.6445999999996</v>
      </c>
      <c r="AC73">
        <v>560.30769999999995</v>
      </c>
      <c r="AD73">
        <v>1.8071999999999999</v>
      </c>
      <c r="AE73">
        <v>0.82950000000000002</v>
      </c>
      <c r="AF73">
        <v>81.193899999999999</v>
      </c>
      <c r="AG73">
        <v>18.7746</v>
      </c>
      <c r="AH73">
        <v>3.1735000000000002</v>
      </c>
      <c r="AI73">
        <v>66.588200000000001</v>
      </c>
      <c r="AJ73">
        <v>2.0000000000000001E-4</v>
      </c>
      <c r="AK73">
        <v>1392.396</v>
      </c>
      <c r="AL73">
        <v>0.4491</v>
      </c>
      <c r="AM73">
        <v>23.1419</v>
      </c>
      <c r="AN73">
        <v>1.2313000000000001</v>
      </c>
      <c r="AO73">
        <v>2.7812000000000001</v>
      </c>
      <c r="AP73">
        <v>65.662300000000002</v>
      </c>
      <c r="AQ73">
        <v>3.3E-3</v>
      </c>
      <c r="AR73">
        <v>7.4300000000000005E-2</v>
      </c>
      <c r="AS73">
        <v>11.5116</v>
      </c>
      <c r="AT73">
        <v>763.31140000000005</v>
      </c>
      <c r="AU73">
        <v>0.28939999999999999</v>
      </c>
      <c r="AV73">
        <v>3.2462</v>
      </c>
      <c r="AW73">
        <v>140.0641</v>
      </c>
      <c r="AX73">
        <v>0.37859999999999999</v>
      </c>
      <c r="AY73">
        <v>15.923400000000001</v>
      </c>
      <c r="AZ73">
        <v>78.566000000000003</v>
      </c>
      <c r="BA73">
        <v>17.206900000000001</v>
      </c>
    </row>
    <row r="74" spans="1:53" x14ac:dyDescent="0.25">
      <c r="A74" t="s">
        <v>55</v>
      </c>
      <c r="B74" t="s">
        <v>56</v>
      </c>
      <c r="C74" t="s">
        <v>149</v>
      </c>
      <c r="D74" t="s">
        <v>147</v>
      </c>
      <c r="E74">
        <v>3.0800000000000001E-2</v>
      </c>
      <c r="F74">
        <v>99468.279800000004</v>
      </c>
      <c r="G74">
        <v>11.753299999999999</v>
      </c>
      <c r="H74">
        <v>8.4685000000000006</v>
      </c>
      <c r="I74">
        <v>86.911600000000007</v>
      </c>
      <c r="J74">
        <v>1.4714</v>
      </c>
      <c r="K74">
        <v>0.33610000000000001</v>
      </c>
      <c r="L74">
        <v>13650.6312</v>
      </c>
      <c r="M74">
        <v>5.11E-2</v>
      </c>
      <c r="N74">
        <v>38.710500000000003</v>
      </c>
      <c r="O74">
        <v>16.461600000000001</v>
      </c>
      <c r="P74">
        <v>175.23920000000001</v>
      </c>
      <c r="Q74">
        <v>4.0084</v>
      </c>
      <c r="R74">
        <v>40.619900000000001</v>
      </c>
      <c r="S74">
        <v>60661.987500000003</v>
      </c>
      <c r="T74">
        <v>15.4594</v>
      </c>
      <c r="U74">
        <v>0.16589999999999999</v>
      </c>
      <c r="V74">
        <v>0.30769999999999997</v>
      </c>
      <c r="W74">
        <v>2.24E-2</v>
      </c>
      <c r="X74">
        <v>7.2999999999999995E-2</v>
      </c>
      <c r="Y74">
        <v>5346.4053000000004</v>
      </c>
      <c r="Z74">
        <v>21.986599999999999</v>
      </c>
      <c r="AA74">
        <v>28.691299999999998</v>
      </c>
      <c r="AB74">
        <v>5048.9458999999997</v>
      </c>
      <c r="AC74">
        <v>594.82119999999998</v>
      </c>
      <c r="AD74">
        <v>1.4717</v>
      </c>
      <c r="AE74">
        <v>1.1240000000000001</v>
      </c>
      <c r="AF74">
        <v>66.770499999999998</v>
      </c>
      <c r="AG74">
        <v>17.3354</v>
      </c>
      <c r="AH74">
        <v>1.5544</v>
      </c>
      <c r="AI74">
        <v>57.963500000000003</v>
      </c>
      <c r="AJ74">
        <v>1E-4</v>
      </c>
      <c r="AK74">
        <v>1215.0858000000001</v>
      </c>
      <c r="AL74">
        <v>0.3992</v>
      </c>
      <c r="AM74">
        <v>18.177600000000002</v>
      </c>
      <c r="AN74">
        <v>1.042</v>
      </c>
      <c r="AO74">
        <v>2.379</v>
      </c>
      <c r="AP74">
        <v>63.837499999999999</v>
      </c>
      <c r="AQ74">
        <v>1.2999999999999999E-3</v>
      </c>
      <c r="AR74">
        <v>6.3799999999999996E-2</v>
      </c>
      <c r="AS74">
        <v>9.4863999999999997</v>
      </c>
      <c r="AT74">
        <v>700.22709999999995</v>
      </c>
      <c r="AU74">
        <v>0.2762</v>
      </c>
      <c r="AV74">
        <v>2.6715</v>
      </c>
      <c r="AW74">
        <v>138.17330000000001</v>
      </c>
      <c r="AX74">
        <v>0.39069999999999999</v>
      </c>
      <c r="AY74">
        <v>13.997</v>
      </c>
      <c r="AZ74">
        <v>62.928100000000001</v>
      </c>
      <c r="BA74">
        <v>16.063400000000001</v>
      </c>
    </row>
    <row r="75" spans="1:53" x14ac:dyDescent="0.25">
      <c r="A75" t="s">
        <v>55</v>
      </c>
      <c r="B75" t="s">
        <v>56</v>
      </c>
      <c r="C75" t="s">
        <v>150</v>
      </c>
      <c r="D75" t="s">
        <v>151</v>
      </c>
      <c r="E75">
        <v>2.6200000000000001E-2</v>
      </c>
      <c r="F75">
        <v>85922.903999999995</v>
      </c>
      <c r="G75">
        <v>10.646100000000001</v>
      </c>
      <c r="H75">
        <v>10.810499999999999</v>
      </c>
      <c r="I75">
        <v>81.630499999999998</v>
      </c>
      <c r="J75">
        <v>2.3452000000000002</v>
      </c>
      <c r="K75">
        <v>0.3921</v>
      </c>
      <c r="L75">
        <v>15063.471799999999</v>
      </c>
      <c r="M75">
        <v>2.9600000000000001E-2</v>
      </c>
      <c r="N75">
        <v>23.1569</v>
      </c>
      <c r="O75">
        <v>18.192599999999999</v>
      </c>
      <c r="P75">
        <v>175.27770000000001</v>
      </c>
      <c r="Q75">
        <v>3.621</v>
      </c>
      <c r="R75">
        <v>50.576700000000002</v>
      </c>
      <c r="S75">
        <v>57261.600700000003</v>
      </c>
      <c r="T75">
        <v>19.179600000000001</v>
      </c>
      <c r="U75">
        <v>0.154</v>
      </c>
      <c r="V75">
        <v>0.3145</v>
      </c>
      <c r="W75">
        <v>2.5999999999999999E-2</v>
      </c>
      <c r="X75">
        <v>7.3800000000000004E-2</v>
      </c>
      <c r="Y75">
        <v>3373.8946999999998</v>
      </c>
      <c r="Z75">
        <v>19.584099999999999</v>
      </c>
      <c r="AA75">
        <v>26.4238</v>
      </c>
      <c r="AB75">
        <v>4434.558</v>
      </c>
      <c r="AC75">
        <v>636.65049999999997</v>
      </c>
      <c r="AD75">
        <v>1.8185</v>
      </c>
      <c r="AE75">
        <v>0.65229999999999999</v>
      </c>
      <c r="AF75">
        <v>75.1768</v>
      </c>
      <c r="AG75">
        <v>19.7468</v>
      </c>
      <c r="AH75">
        <v>14.212400000000001</v>
      </c>
      <c r="AI75">
        <v>39.953400000000002</v>
      </c>
      <c r="AJ75">
        <v>1E-4</v>
      </c>
      <c r="AK75">
        <v>1195.5286000000001</v>
      </c>
      <c r="AL75">
        <v>0.37119999999999997</v>
      </c>
      <c r="AM75">
        <v>18.400700000000001</v>
      </c>
      <c r="AN75">
        <v>1.4422999999999999</v>
      </c>
      <c r="AO75">
        <v>2.3140000000000001</v>
      </c>
      <c r="AP75">
        <v>47.71</v>
      </c>
      <c r="AQ75">
        <v>1.01E-2</v>
      </c>
      <c r="AR75">
        <v>5.0999999999999997E-2</v>
      </c>
      <c r="AS75">
        <v>10.6713</v>
      </c>
      <c r="AT75">
        <v>565.76700000000005</v>
      </c>
      <c r="AU75">
        <v>0.26669999999999999</v>
      </c>
      <c r="AV75">
        <v>2.6966000000000001</v>
      </c>
      <c r="AW75">
        <v>136.82769999999999</v>
      </c>
      <c r="AX75">
        <v>0.37240000000000001</v>
      </c>
      <c r="AY75">
        <v>13.187099999999999</v>
      </c>
      <c r="AZ75">
        <v>68.559700000000007</v>
      </c>
      <c r="BA75">
        <v>16.551400000000001</v>
      </c>
    </row>
    <row r="76" spans="1:53" x14ac:dyDescent="0.25">
      <c r="A76" t="s">
        <v>55</v>
      </c>
      <c r="B76" t="s">
        <v>56</v>
      </c>
      <c r="C76" t="s">
        <v>152</v>
      </c>
      <c r="D76" t="s">
        <v>151</v>
      </c>
      <c r="E76">
        <v>2.7400000000000001E-2</v>
      </c>
      <c r="F76">
        <v>92700.119000000006</v>
      </c>
      <c r="G76">
        <v>10.1463</v>
      </c>
      <c r="H76">
        <v>9.1212999999999997</v>
      </c>
      <c r="I76">
        <v>85.809399999999997</v>
      </c>
      <c r="J76">
        <v>1.8522000000000001</v>
      </c>
      <c r="K76">
        <v>0.41270000000000001</v>
      </c>
      <c r="L76">
        <v>10949.8945</v>
      </c>
      <c r="M76">
        <v>5.0299999999999997E-2</v>
      </c>
      <c r="N76">
        <v>33.0015</v>
      </c>
      <c r="O76">
        <v>15.6601</v>
      </c>
      <c r="P76">
        <v>165.12020000000001</v>
      </c>
      <c r="Q76">
        <v>4.3156999999999996</v>
      </c>
      <c r="R76">
        <v>38.6128</v>
      </c>
      <c r="S76">
        <v>52774.445500000002</v>
      </c>
      <c r="T76">
        <v>24.115400000000001</v>
      </c>
      <c r="U76">
        <v>0.15540000000000001</v>
      </c>
      <c r="V76">
        <v>0.38100000000000001</v>
      </c>
      <c r="W76">
        <v>3.1800000000000002E-2</v>
      </c>
      <c r="X76">
        <v>6.3600000000000004E-2</v>
      </c>
      <c r="Y76">
        <v>5122.4427999999998</v>
      </c>
      <c r="Z76">
        <v>27.013200000000001</v>
      </c>
      <c r="AA76">
        <v>27.1267</v>
      </c>
      <c r="AB76">
        <v>4497.6331</v>
      </c>
      <c r="AC76">
        <v>621.15200000000004</v>
      </c>
      <c r="AD76">
        <v>1.3344</v>
      </c>
      <c r="AE76">
        <v>0.85660000000000003</v>
      </c>
      <c r="AF76">
        <v>58.468600000000002</v>
      </c>
      <c r="AG76">
        <v>21.3064</v>
      </c>
      <c r="AH76">
        <v>13.0397</v>
      </c>
      <c r="AI76">
        <v>57.633499999999998</v>
      </c>
      <c r="AJ76">
        <v>4.0000000000000002E-4</v>
      </c>
      <c r="AK76">
        <v>1352.4727</v>
      </c>
      <c r="AL76">
        <v>0.48270000000000002</v>
      </c>
      <c r="AM76">
        <v>19.058299999999999</v>
      </c>
      <c r="AN76">
        <v>1.3897999999999999</v>
      </c>
      <c r="AO76">
        <v>2.6341999999999999</v>
      </c>
      <c r="AP76">
        <v>59.406599999999997</v>
      </c>
      <c r="AQ76">
        <v>5.7999999999999996E-3</v>
      </c>
      <c r="AR76">
        <v>7.6700000000000004E-2</v>
      </c>
      <c r="AS76">
        <v>11.6213</v>
      </c>
      <c r="AT76">
        <v>650.40480000000002</v>
      </c>
      <c r="AU76">
        <v>0.29609999999999997</v>
      </c>
      <c r="AV76">
        <v>3.1497999999999999</v>
      </c>
      <c r="AW76">
        <v>128.78530000000001</v>
      </c>
      <c r="AX76">
        <v>0.40210000000000001</v>
      </c>
      <c r="AY76">
        <v>18.907399999999999</v>
      </c>
      <c r="AZ76">
        <v>97.950800000000001</v>
      </c>
      <c r="BA76">
        <v>20.231200000000001</v>
      </c>
    </row>
    <row r="77" spans="1:53" x14ac:dyDescent="0.25">
      <c r="A77" t="s">
        <v>55</v>
      </c>
      <c r="B77" t="s">
        <v>56</v>
      </c>
      <c r="C77" t="s">
        <v>153</v>
      </c>
      <c r="D77" t="s">
        <v>151</v>
      </c>
      <c r="E77">
        <v>3.4099999999999998E-2</v>
      </c>
      <c r="F77">
        <v>106393.8774</v>
      </c>
      <c r="G77">
        <v>13.9246</v>
      </c>
      <c r="H77">
        <v>10.1404</v>
      </c>
      <c r="I77">
        <v>92.729799999999997</v>
      </c>
      <c r="J77">
        <v>1.6205000000000001</v>
      </c>
      <c r="K77">
        <v>0.3886</v>
      </c>
      <c r="L77">
        <v>11790.5964</v>
      </c>
      <c r="M77">
        <v>5.62E-2</v>
      </c>
      <c r="N77">
        <v>37.151499999999999</v>
      </c>
      <c r="O77">
        <v>20.425000000000001</v>
      </c>
      <c r="P77">
        <v>154.18889999999999</v>
      </c>
      <c r="Q77">
        <v>4.0180999999999996</v>
      </c>
      <c r="R77">
        <v>52.183599999999998</v>
      </c>
      <c r="S77">
        <v>56847.499600000003</v>
      </c>
      <c r="T77">
        <v>19.468800000000002</v>
      </c>
      <c r="U77">
        <v>0.18870000000000001</v>
      </c>
      <c r="V77">
        <v>0.31359999999999999</v>
      </c>
      <c r="W77">
        <v>2.4799999999999999E-2</v>
      </c>
      <c r="X77">
        <v>8.1500000000000003E-2</v>
      </c>
      <c r="Y77">
        <v>6029.6450000000004</v>
      </c>
      <c r="Z77">
        <v>23.885100000000001</v>
      </c>
      <c r="AA77">
        <v>32.990900000000003</v>
      </c>
      <c r="AB77">
        <v>4996.8474999999999</v>
      </c>
      <c r="AC77">
        <v>621.45360000000005</v>
      </c>
      <c r="AD77">
        <v>1.7037</v>
      </c>
      <c r="AE77">
        <v>0.74960000000000004</v>
      </c>
      <c r="AF77">
        <v>78.747399999999999</v>
      </c>
      <c r="AG77">
        <v>18.3568</v>
      </c>
      <c r="AH77">
        <v>12.234</v>
      </c>
      <c r="AI77">
        <v>39.0015</v>
      </c>
      <c r="AJ77">
        <v>2.9999999999999997E-4</v>
      </c>
      <c r="AK77">
        <v>1202.9450999999999</v>
      </c>
      <c r="AL77">
        <v>0.43980000000000002</v>
      </c>
      <c r="AM77">
        <v>22.1248</v>
      </c>
      <c r="AN77">
        <v>1.2525999999999999</v>
      </c>
      <c r="AO77">
        <v>2.5667</v>
      </c>
      <c r="AP77">
        <v>63.901499999999999</v>
      </c>
      <c r="AR77">
        <v>6.4100000000000004E-2</v>
      </c>
      <c r="AS77">
        <v>11.579499999999999</v>
      </c>
      <c r="AT77">
        <v>715.01239999999996</v>
      </c>
      <c r="AU77">
        <v>0.28439999999999999</v>
      </c>
      <c r="AV77">
        <v>3.2002000000000002</v>
      </c>
      <c r="AW77">
        <v>145.72900000000001</v>
      </c>
      <c r="AX77">
        <v>0.4128</v>
      </c>
      <c r="AY77">
        <v>15.9953</v>
      </c>
      <c r="AZ77">
        <v>74.156800000000004</v>
      </c>
      <c r="BA77">
        <v>16.633400000000002</v>
      </c>
    </row>
    <row r="78" spans="1:53" x14ac:dyDescent="0.25">
      <c r="A78" t="s">
        <v>55</v>
      </c>
      <c r="B78" t="s">
        <v>56</v>
      </c>
      <c r="C78" t="s">
        <v>154</v>
      </c>
      <c r="D78" t="s">
        <v>155</v>
      </c>
      <c r="E78">
        <v>3.73E-2</v>
      </c>
      <c r="F78">
        <v>61562.961300000003</v>
      </c>
      <c r="G78">
        <v>15.1623</v>
      </c>
      <c r="H78">
        <v>10.3721</v>
      </c>
      <c r="I78">
        <v>82.066800000000001</v>
      </c>
      <c r="J78">
        <v>1.7668999999999999</v>
      </c>
      <c r="K78">
        <v>0.38900000000000001</v>
      </c>
      <c r="L78">
        <v>9701.6270000000004</v>
      </c>
      <c r="M78">
        <v>4.65E-2</v>
      </c>
      <c r="N78">
        <v>31.911999999999999</v>
      </c>
      <c r="O78">
        <v>21.1997</v>
      </c>
      <c r="P78">
        <v>153.63839999999999</v>
      </c>
      <c r="Q78">
        <v>4.1909000000000001</v>
      </c>
      <c r="R78">
        <v>62.362299999999998</v>
      </c>
      <c r="S78">
        <v>48261.356399999997</v>
      </c>
      <c r="T78">
        <v>19.7636</v>
      </c>
      <c r="U78">
        <v>0.22520000000000001</v>
      </c>
      <c r="V78">
        <v>0.2185</v>
      </c>
      <c r="W78">
        <v>2.5399999999999999E-2</v>
      </c>
      <c r="X78">
        <v>7.4700000000000003E-2</v>
      </c>
      <c r="Y78">
        <v>3322.7366999999999</v>
      </c>
      <c r="Z78">
        <v>32.035600000000002</v>
      </c>
      <c r="AA78">
        <v>17.5928</v>
      </c>
      <c r="AB78">
        <v>3139.7078000000001</v>
      </c>
      <c r="AC78">
        <v>439.96069999999997</v>
      </c>
      <c r="AD78">
        <v>1.7014</v>
      </c>
      <c r="AE78">
        <v>0.81979999999999997</v>
      </c>
      <c r="AF78">
        <v>84.172600000000003</v>
      </c>
      <c r="AG78">
        <v>20.400400000000001</v>
      </c>
      <c r="AH78">
        <v>3.2301000000000002</v>
      </c>
      <c r="AI78">
        <v>37.195900000000002</v>
      </c>
      <c r="AJ78">
        <v>4.0000000000000002E-4</v>
      </c>
      <c r="AK78">
        <v>1264.8169</v>
      </c>
      <c r="AL78">
        <v>0.43519999999999998</v>
      </c>
      <c r="AM78">
        <v>17.540900000000001</v>
      </c>
      <c r="AN78">
        <v>1.298</v>
      </c>
      <c r="AO78">
        <v>2.2804000000000002</v>
      </c>
      <c r="AP78">
        <v>41.371600000000001</v>
      </c>
      <c r="AQ78">
        <v>1.09E-2</v>
      </c>
      <c r="AR78">
        <v>6.9400000000000003E-2</v>
      </c>
      <c r="AS78">
        <v>12.327</v>
      </c>
      <c r="AT78">
        <v>507.01240000000001</v>
      </c>
      <c r="AU78">
        <v>0.29120000000000001</v>
      </c>
      <c r="AV78">
        <v>3.2353999999999998</v>
      </c>
      <c r="AW78">
        <v>108.2546</v>
      </c>
      <c r="AX78">
        <v>0.35680000000000001</v>
      </c>
      <c r="AY78">
        <v>15.368600000000001</v>
      </c>
      <c r="AZ78">
        <v>78.900300000000001</v>
      </c>
      <c r="BA78">
        <v>10.8531</v>
      </c>
    </row>
    <row r="79" spans="1:53" x14ac:dyDescent="0.25">
      <c r="A79" t="s">
        <v>55</v>
      </c>
      <c r="B79" t="s">
        <v>56</v>
      </c>
      <c r="C79" t="s">
        <v>156</v>
      </c>
      <c r="D79" t="s">
        <v>155</v>
      </c>
      <c r="E79">
        <v>3.0800000000000001E-2</v>
      </c>
      <c r="F79">
        <v>95230.737599999993</v>
      </c>
      <c r="G79">
        <v>13.298</v>
      </c>
      <c r="H79">
        <v>9.3642000000000003</v>
      </c>
      <c r="I79">
        <v>95.009</v>
      </c>
      <c r="J79">
        <v>1.3633</v>
      </c>
      <c r="K79">
        <v>0.36520000000000002</v>
      </c>
      <c r="L79">
        <v>11512.5571</v>
      </c>
      <c r="M79">
        <v>3.6499999999999998E-2</v>
      </c>
      <c r="N79">
        <v>41.068800000000003</v>
      </c>
      <c r="O79">
        <v>19.1815</v>
      </c>
      <c r="P79">
        <v>164.44640000000001</v>
      </c>
      <c r="Q79">
        <v>3.8534999999999999</v>
      </c>
      <c r="R79">
        <v>49.664200000000001</v>
      </c>
      <c r="S79">
        <v>49787.215499999998</v>
      </c>
      <c r="T79">
        <v>19.1815</v>
      </c>
      <c r="U79">
        <v>0.21829999999999999</v>
      </c>
      <c r="V79">
        <v>8.8400000000000006E-2</v>
      </c>
      <c r="W79">
        <v>2.4899999999999999E-2</v>
      </c>
      <c r="X79">
        <v>7.6300000000000007E-2</v>
      </c>
      <c r="Y79">
        <v>4949.6162000000004</v>
      </c>
      <c r="Z79">
        <v>28.8565</v>
      </c>
      <c r="AA79">
        <v>27.398800000000001</v>
      </c>
      <c r="AB79">
        <v>4501.1523999999999</v>
      </c>
      <c r="AC79">
        <v>595.75260000000003</v>
      </c>
      <c r="AD79">
        <v>1.8980999999999999</v>
      </c>
      <c r="AE79">
        <v>0.81420000000000003</v>
      </c>
      <c r="AF79">
        <v>77.781599999999997</v>
      </c>
      <c r="AG79">
        <v>19.244599999999998</v>
      </c>
      <c r="AH79">
        <v>3.3607</v>
      </c>
      <c r="AI79">
        <v>47.655500000000004</v>
      </c>
      <c r="AJ79">
        <v>4.0000000000000002E-4</v>
      </c>
      <c r="AK79">
        <v>1330.2367999999999</v>
      </c>
      <c r="AL79">
        <v>0.3901</v>
      </c>
      <c r="AM79">
        <v>16.938600000000001</v>
      </c>
      <c r="AN79">
        <v>1.2255</v>
      </c>
      <c r="AO79">
        <v>2.1236999999999999</v>
      </c>
      <c r="AP79">
        <v>59.337800000000001</v>
      </c>
      <c r="AQ79">
        <v>6.7000000000000002E-3</v>
      </c>
      <c r="AR79">
        <v>6.7599999999999993E-2</v>
      </c>
      <c r="AS79">
        <v>11.361499999999999</v>
      </c>
      <c r="AT79">
        <v>661.83690000000001</v>
      </c>
      <c r="AU79">
        <v>0.26519999999999999</v>
      </c>
      <c r="AV79">
        <v>2.9413</v>
      </c>
      <c r="AW79">
        <v>122.32859999999999</v>
      </c>
      <c r="AX79">
        <v>0.31659999999999999</v>
      </c>
      <c r="AY79">
        <v>15.737</v>
      </c>
      <c r="AZ79">
        <v>74.200800000000001</v>
      </c>
      <c r="BA79">
        <v>4.3070000000000004</v>
      </c>
    </row>
    <row r="80" spans="1:53" x14ac:dyDescent="0.25">
      <c r="A80" t="s">
        <v>55</v>
      </c>
      <c r="B80" t="s">
        <v>56</v>
      </c>
      <c r="C80" t="s">
        <v>157</v>
      </c>
      <c r="D80" t="s">
        <v>155</v>
      </c>
      <c r="E80">
        <v>3.78E-2</v>
      </c>
      <c r="F80">
        <v>101810.0622</v>
      </c>
      <c r="G80">
        <v>13.1153</v>
      </c>
      <c r="H80">
        <v>10.101100000000001</v>
      </c>
      <c r="I80">
        <v>98.647999999999996</v>
      </c>
      <c r="J80">
        <v>1.6309</v>
      </c>
      <c r="K80">
        <v>0.38629999999999998</v>
      </c>
      <c r="L80">
        <v>13699.197099999999</v>
      </c>
      <c r="M80">
        <v>6.2100000000000002E-2</v>
      </c>
      <c r="N80">
        <v>34.451599999999999</v>
      </c>
      <c r="O80">
        <v>20.536100000000001</v>
      </c>
      <c r="P80">
        <v>169.3552</v>
      </c>
      <c r="Q80">
        <v>4.4676</v>
      </c>
      <c r="R80">
        <v>52.219499999999996</v>
      </c>
      <c r="S80">
        <v>65392.248699999996</v>
      </c>
      <c r="T80">
        <v>20.781199999999998</v>
      </c>
      <c r="U80">
        <v>0.20799999999999999</v>
      </c>
      <c r="V80">
        <v>0.33950000000000002</v>
      </c>
      <c r="W80">
        <v>2.5000000000000001E-2</v>
      </c>
      <c r="X80">
        <v>8.43E-2</v>
      </c>
      <c r="Y80">
        <v>6045.7794000000004</v>
      </c>
      <c r="Z80">
        <v>24.613700000000001</v>
      </c>
      <c r="AA80">
        <v>32.493600000000001</v>
      </c>
      <c r="AB80">
        <v>5461.4925999999996</v>
      </c>
      <c r="AC80">
        <v>588.45619999999997</v>
      </c>
      <c r="AD80">
        <v>1.7119</v>
      </c>
      <c r="AE80">
        <v>0.90949999999999998</v>
      </c>
      <c r="AF80">
        <v>92.94</v>
      </c>
      <c r="AG80">
        <v>19.6037</v>
      </c>
      <c r="AH80">
        <v>1.7114</v>
      </c>
      <c r="AI80">
        <v>58.186599999999999</v>
      </c>
      <c r="AJ80">
        <v>1E-4</v>
      </c>
      <c r="AK80">
        <v>1345.6660999999999</v>
      </c>
      <c r="AL80">
        <v>0.4506</v>
      </c>
      <c r="AM80">
        <v>20.745799999999999</v>
      </c>
      <c r="AN80">
        <v>1.3808</v>
      </c>
      <c r="AO80">
        <v>2.5367000000000002</v>
      </c>
      <c r="AP80">
        <v>69.655199999999994</v>
      </c>
      <c r="AQ80">
        <v>3.2000000000000002E-3</v>
      </c>
      <c r="AR80">
        <v>6.88E-2</v>
      </c>
      <c r="AS80">
        <v>11.6754</v>
      </c>
      <c r="AT80">
        <v>803.00369999999998</v>
      </c>
      <c r="AU80">
        <v>0.30509999999999998</v>
      </c>
      <c r="AV80">
        <v>3.2172000000000001</v>
      </c>
      <c r="AW80">
        <v>139.9451</v>
      </c>
      <c r="AX80">
        <v>0.41649999999999998</v>
      </c>
      <c r="AY80">
        <v>16.335799999999999</v>
      </c>
      <c r="AZ80">
        <v>78.715400000000002</v>
      </c>
      <c r="BA80">
        <v>16.961300000000001</v>
      </c>
    </row>
    <row r="81" spans="1:53" x14ac:dyDescent="0.25">
      <c r="A81" t="s">
        <v>55</v>
      </c>
      <c r="B81" t="s">
        <v>56</v>
      </c>
      <c r="C81" t="s">
        <v>158</v>
      </c>
      <c r="D81" t="s">
        <v>155</v>
      </c>
      <c r="E81">
        <v>3.15E-2</v>
      </c>
      <c r="F81">
        <v>97782.552500000005</v>
      </c>
      <c r="G81">
        <v>12.193199999999999</v>
      </c>
      <c r="H81">
        <v>11.7339</v>
      </c>
      <c r="I81">
        <v>101.6871</v>
      </c>
      <c r="J81">
        <v>1.478</v>
      </c>
      <c r="K81">
        <v>0.41860000000000003</v>
      </c>
      <c r="L81">
        <v>14755.142099999999</v>
      </c>
      <c r="M81">
        <v>5.1900000000000002E-2</v>
      </c>
      <c r="N81">
        <v>38.438899999999997</v>
      </c>
      <c r="O81">
        <v>18.051500000000001</v>
      </c>
      <c r="P81">
        <v>200.47640000000001</v>
      </c>
      <c r="Q81">
        <v>4.3406000000000002</v>
      </c>
      <c r="R81">
        <v>52.928800000000003</v>
      </c>
      <c r="S81">
        <v>69743.823000000004</v>
      </c>
      <c r="T81">
        <v>18.811599999999999</v>
      </c>
      <c r="U81">
        <v>0.11020000000000001</v>
      </c>
      <c r="V81">
        <v>0.214</v>
      </c>
      <c r="W81">
        <v>2.24E-2</v>
      </c>
      <c r="X81">
        <v>8.0399999999999999E-2</v>
      </c>
      <c r="Y81">
        <v>6009.4107999999997</v>
      </c>
      <c r="Z81">
        <v>26.4983</v>
      </c>
      <c r="AA81">
        <v>29.6721</v>
      </c>
      <c r="AB81">
        <v>5819.9398000000001</v>
      </c>
      <c r="AC81">
        <v>698.66520000000003</v>
      </c>
      <c r="AD81">
        <v>1.575</v>
      </c>
      <c r="AE81">
        <v>0.4632</v>
      </c>
      <c r="AF81">
        <v>69.102900000000005</v>
      </c>
      <c r="AG81">
        <v>19.625</v>
      </c>
      <c r="AH81">
        <v>3.2425000000000002</v>
      </c>
      <c r="AI81">
        <v>62.583300000000001</v>
      </c>
      <c r="AJ81">
        <v>1E-4</v>
      </c>
      <c r="AK81">
        <v>1523.7018</v>
      </c>
      <c r="AL81">
        <v>0.31979999999999997</v>
      </c>
      <c r="AM81">
        <v>22.005700000000001</v>
      </c>
      <c r="AN81">
        <v>1.5142</v>
      </c>
      <c r="AO81">
        <v>2.4994999999999998</v>
      </c>
      <c r="AP81">
        <v>67.046999999999997</v>
      </c>
      <c r="AQ81">
        <v>6.9999999999999999E-4</v>
      </c>
      <c r="AR81">
        <v>6.0299999999999999E-2</v>
      </c>
      <c r="AS81">
        <v>12.485799999999999</v>
      </c>
      <c r="AT81">
        <v>683.25390000000004</v>
      </c>
      <c r="AU81">
        <v>0.29389999999999999</v>
      </c>
      <c r="AV81">
        <v>3.4459</v>
      </c>
      <c r="AW81">
        <v>157.97640000000001</v>
      </c>
      <c r="AX81">
        <v>0.1603</v>
      </c>
      <c r="AY81">
        <v>17.023800000000001</v>
      </c>
      <c r="AZ81">
        <v>76.044799999999995</v>
      </c>
      <c r="BA81">
        <v>10.9245</v>
      </c>
    </row>
    <row r="82" spans="1:53" x14ac:dyDescent="0.25">
      <c r="A82" t="s">
        <v>55</v>
      </c>
      <c r="B82" t="s">
        <v>56</v>
      </c>
      <c r="C82" t="s">
        <v>159</v>
      </c>
      <c r="D82" t="s">
        <v>160</v>
      </c>
      <c r="E82">
        <v>3.3799999999999997E-2</v>
      </c>
      <c r="F82">
        <v>80937.162200000006</v>
      </c>
      <c r="G82">
        <v>13.858499999999999</v>
      </c>
      <c r="H82">
        <v>11.706200000000001</v>
      </c>
      <c r="I82">
        <v>85.211600000000004</v>
      </c>
      <c r="J82">
        <v>1.6529</v>
      </c>
      <c r="K82">
        <v>0.39279999999999998</v>
      </c>
      <c r="L82">
        <v>12875.370999999999</v>
      </c>
      <c r="M82">
        <v>4.07E-2</v>
      </c>
      <c r="N82">
        <v>42.201099999999997</v>
      </c>
      <c r="O82">
        <v>19.630099999999999</v>
      </c>
      <c r="P82">
        <v>163.09889999999999</v>
      </c>
      <c r="Q82">
        <v>4.2641999999999998</v>
      </c>
      <c r="R82">
        <v>50.980200000000004</v>
      </c>
      <c r="S82">
        <v>54248.344299999997</v>
      </c>
      <c r="T82">
        <v>19.929200000000002</v>
      </c>
      <c r="U82">
        <v>0.19689999999999999</v>
      </c>
      <c r="V82">
        <v>0.31440000000000001</v>
      </c>
      <c r="W82">
        <v>2.3699999999999999E-2</v>
      </c>
      <c r="X82">
        <v>7.8899999999999998E-2</v>
      </c>
      <c r="Y82">
        <v>4452.7317000000003</v>
      </c>
      <c r="Z82">
        <v>24.881</v>
      </c>
      <c r="AA82">
        <v>22.545200000000001</v>
      </c>
      <c r="AB82">
        <v>4423.3656000000001</v>
      </c>
      <c r="AC82">
        <v>630.23699999999997</v>
      </c>
      <c r="AD82">
        <v>1.8174999999999999</v>
      </c>
      <c r="AE82">
        <v>0.70499999999999996</v>
      </c>
      <c r="AF82">
        <v>79.187700000000007</v>
      </c>
      <c r="AG82">
        <v>19.953299999999999</v>
      </c>
      <c r="AH82">
        <v>3.0137</v>
      </c>
      <c r="AI82">
        <v>65.585300000000004</v>
      </c>
      <c r="AJ82">
        <v>2.0000000000000001E-4</v>
      </c>
      <c r="AK82">
        <v>1344.1577</v>
      </c>
      <c r="AL82">
        <v>0.45650000000000002</v>
      </c>
      <c r="AM82">
        <v>19.977699999999999</v>
      </c>
      <c r="AN82">
        <v>1.0469999999999999</v>
      </c>
      <c r="AO82">
        <v>2.4601000000000002</v>
      </c>
      <c r="AP82">
        <v>54.429900000000004</v>
      </c>
      <c r="AQ82">
        <v>3.2000000000000002E-3</v>
      </c>
      <c r="AR82">
        <v>7.5700000000000003E-2</v>
      </c>
      <c r="AS82">
        <v>12.131399999999999</v>
      </c>
      <c r="AT82">
        <v>613.95450000000005</v>
      </c>
      <c r="AU82">
        <v>0.3029</v>
      </c>
      <c r="AV82">
        <v>3.3403999999999998</v>
      </c>
      <c r="AW82">
        <v>127.0479</v>
      </c>
      <c r="AX82">
        <v>0.30680000000000002</v>
      </c>
      <c r="AY82">
        <v>16.2437</v>
      </c>
      <c r="AZ82">
        <v>75.926900000000003</v>
      </c>
      <c r="BA82">
        <v>16.056100000000001</v>
      </c>
    </row>
    <row r="83" spans="1:53" x14ac:dyDescent="0.25">
      <c r="A83" t="s">
        <v>55</v>
      </c>
      <c r="B83" t="s">
        <v>56</v>
      </c>
      <c r="C83" t="s">
        <v>161</v>
      </c>
      <c r="D83" t="s">
        <v>160</v>
      </c>
      <c r="E83">
        <v>3.2000000000000001E-2</v>
      </c>
      <c r="F83">
        <v>118009.5512</v>
      </c>
      <c r="G83">
        <v>13.906599999999999</v>
      </c>
      <c r="H83">
        <v>9.9504999999999999</v>
      </c>
      <c r="I83">
        <v>93.643100000000004</v>
      </c>
      <c r="J83">
        <v>1.8915</v>
      </c>
      <c r="K83">
        <v>0.38719999999999999</v>
      </c>
      <c r="L83">
        <v>13085.939399999999</v>
      </c>
      <c r="M83">
        <v>5.0599999999999999E-2</v>
      </c>
      <c r="N83">
        <v>60.825699999999998</v>
      </c>
      <c r="O83">
        <v>20.1053</v>
      </c>
      <c r="P83">
        <v>156.27979999999999</v>
      </c>
      <c r="Q83">
        <v>5.3878000000000004</v>
      </c>
      <c r="R83">
        <v>49.878100000000003</v>
      </c>
      <c r="S83">
        <v>72040.4948</v>
      </c>
      <c r="T83">
        <v>22.762899999999998</v>
      </c>
      <c r="U83">
        <v>0.17480000000000001</v>
      </c>
      <c r="V83">
        <v>0.35349999999999998</v>
      </c>
      <c r="W83">
        <v>2.1499999999999998E-2</v>
      </c>
      <c r="X83">
        <v>9.2299999999999993E-2</v>
      </c>
      <c r="Y83">
        <v>5184.0533999999998</v>
      </c>
      <c r="Z83">
        <v>31.644100000000002</v>
      </c>
      <c r="AA83">
        <v>32.754600000000003</v>
      </c>
      <c r="AB83">
        <v>5141.5051999999996</v>
      </c>
      <c r="AC83">
        <v>661.55589999999995</v>
      </c>
      <c r="AD83">
        <v>1.8432999999999999</v>
      </c>
      <c r="AE83">
        <v>0.73360000000000003</v>
      </c>
      <c r="AF83">
        <v>74.725099999999998</v>
      </c>
      <c r="AG83">
        <v>22.6126</v>
      </c>
      <c r="AH83">
        <v>3.6128999999999998</v>
      </c>
      <c r="AI83">
        <v>74.702299999999994</v>
      </c>
      <c r="AJ83">
        <v>2.0000000000000001E-4</v>
      </c>
      <c r="AK83">
        <v>1329.5102999999999</v>
      </c>
      <c r="AL83">
        <v>0.44529999999999997</v>
      </c>
      <c r="AM83">
        <v>20.683299999999999</v>
      </c>
      <c r="AN83">
        <v>1.4184000000000001</v>
      </c>
      <c r="AO83">
        <v>3.1682000000000001</v>
      </c>
      <c r="AP83">
        <v>60.505800000000001</v>
      </c>
      <c r="AQ83">
        <v>1.8E-3</v>
      </c>
      <c r="AR83">
        <v>8.3799999999999999E-2</v>
      </c>
      <c r="AS83">
        <v>16.7926</v>
      </c>
      <c r="AT83">
        <v>883.40189999999996</v>
      </c>
      <c r="AU83">
        <v>0.37530000000000002</v>
      </c>
      <c r="AV83">
        <v>3.1025</v>
      </c>
      <c r="AW83">
        <v>135.89439999999999</v>
      </c>
      <c r="AX83">
        <v>0.44840000000000002</v>
      </c>
      <c r="AY83">
        <v>16.9041</v>
      </c>
      <c r="AZ83">
        <v>75.745800000000003</v>
      </c>
      <c r="BA83">
        <v>17.659500000000001</v>
      </c>
    </row>
    <row r="84" spans="1:53" x14ac:dyDescent="0.25">
      <c r="A84" t="s">
        <v>55</v>
      </c>
      <c r="B84" t="s">
        <v>56</v>
      </c>
      <c r="C84" t="s">
        <v>162</v>
      </c>
      <c r="D84" t="s">
        <v>160</v>
      </c>
      <c r="E84">
        <v>3.4000000000000002E-2</v>
      </c>
      <c r="F84">
        <v>98876.087700000004</v>
      </c>
      <c r="G84">
        <v>14.1462</v>
      </c>
      <c r="H84">
        <v>8.5515000000000008</v>
      </c>
      <c r="I84">
        <v>94.932100000000005</v>
      </c>
      <c r="J84">
        <v>1.7810999999999999</v>
      </c>
      <c r="K84">
        <v>0.3674</v>
      </c>
      <c r="L84">
        <v>11772.620800000001</v>
      </c>
      <c r="M84">
        <v>6.8400000000000002E-2</v>
      </c>
      <c r="N84">
        <v>46.156399999999998</v>
      </c>
      <c r="O84">
        <v>20.798300000000001</v>
      </c>
      <c r="P84">
        <v>149.08199999999999</v>
      </c>
      <c r="Q84">
        <v>4.5776000000000003</v>
      </c>
      <c r="R84">
        <v>59.148400000000002</v>
      </c>
      <c r="S84">
        <v>58700.529399999999</v>
      </c>
      <c r="T84">
        <v>19.9099</v>
      </c>
      <c r="U84">
        <v>0.2132</v>
      </c>
      <c r="V84">
        <v>0.39989999999999998</v>
      </c>
      <c r="W84">
        <v>2.1299999999999999E-2</v>
      </c>
      <c r="X84">
        <v>8.3900000000000002E-2</v>
      </c>
      <c r="Y84">
        <v>5878.0600999999997</v>
      </c>
      <c r="Z84">
        <v>32.683799999999998</v>
      </c>
      <c r="AA84">
        <v>28.9467</v>
      </c>
      <c r="AB84">
        <v>5036.8640999999998</v>
      </c>
      <c r="AC84">
        <v>565.26310000000001</v>
      </c>
      <c r="AD84">
        <v>1.7090000000000001</v>
      </c>
      <c r="AE84">
        <v>0.75680000000000003</v>
      </c>
      <c r="AF84">
        <v>83.613399999999999</v>
      </c>
      <c r="AG84">
        <v>18.4831</v>
      </c>
      <c r="AH84">
        <v>2.5247999999999999</v>
      </c>
      <c r="AI84">
        <v>50.5563</v>
      </c>
      <c r="AJ84">
        <v>2.9999999999999997E-4</v>
      </c>
      <c r="AK84">
        <v>1244.2962</v>
      </c>
      <c r="AL84">
        <v>0.45490000000000003</v>
      </c>
      <c r="AM84">
        <v>19.021799999999999</v>
      </c>
      <c r="AN84">
        <v>1.1495</v>
      </c>
      <c r="AO84">
        <v>2.7065999999999999</v>
      </c>
      <c r="AP84">
        <v>57.8352</v>
      </c>
      <c r="AR84">
        <v>7.9399999999999998E-2</v>
      </c>
      <c r="AS84">
        <v>10.998100000000001</v>
      </c>
      <c r="AT84">
        <v>763.55119999999999</v>
      </c>
      <c r="AU84">
        <v>0.29849999999999999</v>
      </c>
      <c r="AV84">
        <v>3.0224000000000002</v>
      </c>
      <c r="AW84">
        <v>137.33019999999999</v>
      </c>
      <c r="AX84">
        <v>0.4894</v>
      </c>
      <c r="AY84">
        <v>16.738399999999999</v>
      </c>
      <c r="AZ84">
        <v>74.146600000000007</v>
      </c>
      <c r="BA84">
        <v>20.9072</v>
      </c>
    </row>
    <row r="85" spans="1:53" x14ac:dyDescent="0.25">
      <c r="A85" t="s">
        <v>55</v>
      </c>
      <c r="B85" t="s">
        <v>56</v>
      </c>
      <c r="C85" t="s">
        <v>163</v>
      </c>
      <c r="D85" t="s">
        <v>160</v>
      </c>
      <c r="E85">
        <v>3.61E-2</v>
      </c>
      <c r="F85">
        <v>110587.624</v>
      </c>
      <c r="G85">
        <v>12.0937</v>
      </c>
      <c r="H85">
        <v>9.6547000000000001</v>
      </c>
      <c r="I85">
        <v>88.456100000000006</v>
      </c>
      <c r="J85">
        <v>1.4031</v>
      </c>
      <c r="K85">
        <v>0.38329999999999997</v>
      </c>
      <c r="L85">
        <v>11790.162399999999</v>
      </c>
      <c r="M85">
        <v>4.1000000000000002E-2</v>
      </c>
      <c r="N85">
        <v>48.000700000000002</v>
      </c>
      <c r="O85">
        <v>18.962499999999999</v>
      </c>
      <c r="P85">
        <v>139.40950000000001</v>
      </c>
      <c r="Q85">
        <v>4.0296000000000003</v>
      </c>
      <c r="R85">
        <v>49.295200000000001</v>
      </c>
      <c r="S85">
        <v>56335.858699999997</v>
      </c>
      <c r="T85">
        <v>18.236799999999999</v>
      </c>
      <c r="U85">
        <v>0.2364</v>
      </c>
      <c r="V85">
        <v>7.3899999999999993E-2</v>
      </c>
      <c r="W85">
        <v>2.1600000000000001E-2</v>
      </c>
      <c r="X85">
        <v>7.8100000000000003E-2</v>
      </c>
      <c r="Y85">
        <v>4733.2458999999999</v>
      </c>
      <c r="Z85">
        <v>24.611999999999998</v>
      </c>
      <c r="AA85">
        <v>27.125800000000002</v>
      </c>
      <c r="AB85">
        <v>4463.2578999999996</v>
      </c>
      <c r="AC85">
        <v>530.35350000000005</v>
      </c>
      <c r="AD85">
        <v>1.6718999999999999</v>
      </c>
      <c r="AE85">
        <v>0.84419999999999995</v>
      </c>
      <c r="AF85">
        <v>73.123699999999999</v>
      </c>
      <c r="AG85">
        <v>19.7621</v>
      </c>
      <c r="AH85">
        <v>3.1637</v>
      </c>
      <c r="AI85">
        <v>63.529899999999998</v>
      </c>
      <c r="AJ85">
        <v>2.9999999999999997E-4</v>
      </c>
      <c r="AK85">
        <v>1289.6584</v>
      </c>
      <c r="AL85">
        <v>0.36020000000000002</v>
      </c>
      <c r="AM85">
        <v>17.5778</v>
      </c>
      <c r="AN85">
        <v>1.2269000000000001</v>
      </c>
      <c r="AO85">
        <v>2.1265000000000001</v>
      </c>
      <c r="AP85">
        <v>56.191400000000002</v>
      </c>
      <c r="AQ85">
        <v>1E-3</v>
      </c>
      <c r="AR85">
        <v>5.6000000000000001E-2</v>
      </c>
      <c r="AS85">
        <v>11.9979</v>
      </c>
      <c r="AT85">
        <v>615.68219999999997</v>
      </c>
      <c r="AU85">
        <v>0.27150000000000002</v>
      </c>
      <c r="AV85">
        <v>3.1042000000000001</v>
      </c>
      <c r="AW85">
        <v>117.8137</v>
      </c>
      <c r="AX85">
        <v>0.33710000000000001</v>
      </c>
      <c r="AY85">
        <v>15.1051</v>
      </c>
      <c r="AZ85">
        <v>72.503600000000006</v>
      </c>
      <c r="BA85">
        <v>4.1913999999999998</v>
      </c>
    </row>
    <row r="86" spans="1:53" x14ac:dyDescent="0.25">
      <c r="A86" t="s">
        <v>55</v>
      </c>
      <c r="B86" t="s">
        <v>56</v>
      </c>
      <c r="C86" t="s">
        <v>164</v>
      </c>
      <c r="D86" t="s">
        <v>165</v>
      </c>
      <c r="E86">
        <v>3.4500000000000003E-2</v>
      </c>
      <c r="F86">
        <v>90212.206600000005</v>
      </c>
      <c r="G86">
        <v>12.1295</v>
      </c>
      <c r="H86">
        <v>10.4574</v>
      </c>
      <c r="I86">
        <v>87.081800000000001</v>
      </c>
      <c r="J86">
        <v>1.1777</v>
      </c>
      <c r="K86">
        <v>0.39360000000000001</v>
      </c>
      <c r="L86">
        <v>11943.699199999999</v>
      </c>
      <c r="M86">
        <v>4.5499999999999999E-2</v>
      </c>
      <c r="N86">
        <v>32.7074</v>
      </c>
      <c r="O86">
        <v>18.573</v>
      </c>
      <c r="P86">
        <v>148.0421</v>
      </c>
      <c r="Q86">
        <v>3.6536</v>
      </c>
      <c r="R86">
        <v>55.618299999999998</v>
      </c>
      <c r="S86">
        <v>53597.032800000001</v>
      </c>
      <c r="T86">
        <v>17.214700000000001</v>
      </c>
      <c r="U86">
        <v>0.1913</v>
      </c>
      <c r="V86">
        <v>9.6000000000000002E-2</v>
      </c>
      <c r="W86">
        <v>2.2700000000000001E-2</v>
      </c>
      <c r="X86">
        <v>7.9100000000000004E-2</v>
      </c>
      <c r="Y86">
        <v>4962.1409999999996</v>
      </c>
      <c r="Z86">
        <v>25.208600000000001</v>
      </c>
      <c r="AA86">
        <v>28.113</v>
      </c>
      <c r="AB86">
        <v>4440.1345000000001</v>
      </c>
      <c r="AC86">
        <v>551.47559999999999</v>
      </c>
      <c r="AD86">
        <v>1.6153999999999999</v>
      </c>
      <c r="AE86">
        <v>0.90449999999999997</v>
      </c>
      <c r="AF86">
        <v>70.913300000000007</v>
      </c>
      <c r="AG86">
        <v>19.723199999999999</v>
      </c>
      <c r="AH86">
        <v>18.5213</v>
      </c>
      <c r="AI86">
        <v>72.717299999999994</v>
      </c>
      <c r="AJ86">
        <v>2.9999999999999997E-4</v>
      </c>
      <c r="AK86">
        <v>1257.6043999999999</v>
      </c>
      <c r="AL86">
        <v>0.36309999999999998</v>
      </c>
      <c r="AM86">
        <v>17.2136</v>
      </c>
      <c r="AN86">
        <v>1.4141999999999999</v>
      </c>
      <c r="AO86">
        <v>1.9925999999999999</v>
      </c>
      <c r="AP86">
        <v>58.1006</v>
      </c>
      <c r="AQ86">
        <v>9.7999999999999997E-3</v>
      </c>
      <c r="AR86">
        <v>5.33E-2</v>
      </c>
      <c r="AS86">
        <v>11.712199999999999</v>
      </c>
      <c r="AT86">
        <v>639.14610000000005</v>
      </c>
      <c r="AU86">
        <v>0.27150000000000002</v>
      </c>
      <c r="AV86">
        <v>3.1126</v>
      </c>
      <c r="AW86">
        <v>118.50149999999999</v>
      </c>
      <c r="AX86">
        <v>0.42330000000000001</v>
      </c>
      <c r="AY86">
        <v>14.3924</v>
      </c>
      <c r="AZ86">
        <v>74.849999999999994</v>
      </c>
      <c r="BA86">
        <v>4.8849</v>
      </c>
    </row>
    <row r="87" spans="1:53" x14ac:dyDescent="0.25">
      <c r="A87" t="s">
        <v>55</v>
      </c>
      <c r="B87" t="s">
        <v>56</v>
      </c>
      <c r="C87" t="s">
        <v>166</v>
      </c>
      <c r="D87" t="s">
        <v>165</v>
      </c>
      <c r="E87">
        <v>3.3599999999999998E-2</v>
      </c>
      <c r="F87">
        <v>92023.359500000006</v>
      </c>
      <c r="G87">
        <v>15.9625</v>
      </c>
      <c r="H87">
        <v>9.7805</v>
      </c>
      <c r="I87">
        <v>79.843400000000003</v>
      </c>
      <c r="J87">
        <v>1.5849</v>
      </c>
      <c r="K87">
        <v>0.28460000000000002</v>
      </c>
      <c r="L87">
        <v>12819.485500000001</v>
      </c>
      <c r="M87">
        <v>4.0300000000000002E-2</v>
      </c>
      <c r="N87">
        <v>37.627400000000002</v>
      </c>
      <c r="O87">
        <v>19.840699999999998</v>
      </c>
      <c r="P87">
        <v>151.66659999999999</v>
      </c>
      <c r="Q87">
        <v>3.8006000000000002</v>
      </c>
      <c r="R87">
        <v>54.148099999999999</v>
      </c>
      <c r="S87">
        <v>57770.930099999998</v>
      </c>
      <c r="T87">
        <v>18.294799999999999</v>
      </c>
      <c r="U87">
        <v>0.1802</v>
      </c>
      <c r="V87">
        <v>0.36430000000000001</v>
      </c>
      <c r="W87">
        <v>2.0199999999999999E-2</v>
      </c>
      <c r="X87">
        <v>0.08</v>
      </c>
      <c r="Y87">
        <v>5205.9854999999998</v>
      </c>
      <c r="Z87">
        <v>23.0229</v>
      </c>
      <c r="AA87">
        <v>27.004899999999999</v>
      </c>
      <c r="AB87">
        <v>4945.6894000000002</v>
      </c>
      <c r="AC87">
        <v>576.0779</v>
      </c>
      <c r="AD87">
        <v>1.6751</v>
      </c>
      <c r="AE87">
        <v>0.94640000000000002</v>
      </c>
      <c r="AF87">
        <v>78.049700000000001</v>
      </c>
      <c r="AG87">
        <v>16.428599999999999</v>
      </c>
      <c r="AH87">
        <v>4.0107999999999997</v>
      </c>
      <c r="AI87">
        <v>56.522100000000002</v>
      </c>
      <c r="AJ87">
        <v>1E-4</v>
      </c>
      <c r="AK87">
        <v>1262.4773</v>
      </c>
      <c r="AL87">
        <v>0.2117</v>
      </c>
      <c r="AM87">
        <v>18.5322</v>
      </c>
      <c r="AN87">
        <v>0.84699999999999998</v>
      </c>
      <c r="AO87">
        <v>2.0486</v>
      </c>
      <c r="AP87">
        <v>59.872799999999998</v>
      </c>
      <c r="AQ87">
        <v>3.3999999999999998E-3</v>
      </c>
      <c r="AR87">
        <v>2.0299999999999999E-2</v>
      </c>
      <c r="AS87">
        <v>7.8869999999999996</v>
      </c>
      <c r="AT87">
        <v>660.72739999999999</v>
      </c>
      <c r="AU87">
        <v>0.2571</v>
      </c>
      <c r="AV87">
        <v>2.5646</v>
      </c>
      <c r="AW87">
        <v>129.64830000000001</v>
      </c>
      <c r="AX87">
        <v>0.2432</v>
      </c>
      <c r="AY87">
        <v>16.214300000000001</v>
      </c>
      <c r="AZ87">
        <v>88.895600000000002</v>
      </c>
      <c r="BA87">
        <v>21.542899999999999</v>
      </c>
    </row>
    <row r="88" spans="1:53" x14ac:dyDescent="0.25">
      <c r="A88" t="s">
        <v>55</v>
      </c>
      <c r="B88" t="s">
        <v>56</v>
      </c>
      <c r="C88" t="s">
        <v>167</v>
      </c>
      <c r="D88" t="s">
        <v>165</v>
      </c>
      <c r="E88">
        <v>3.6900000000000002E-2</v>
      </c>
      <c r="F88">
        <v>101149.024</v>
      </c>
      <c r="G88">
        <v>14.4476</v>
      </c>
      <c r="H88">
        <v>11.5085</v>
      </c>
      <c r="I88">
        <v>86.660200000000003</v>
      </c>
      <c r="J88">
        <v>1.6607000000000001</v>
      </c>
      <c r="K88">
        <v>0.40300000000000002</v>
      </c>
      <c r="L88">
        <v>13878.7724</v>
      </c>
      <c r="M88">
        <v>5.5599999999999997E-2</v>
      </c>
      <c r="N88">
        <v>35.3827</v>
      </c>
      <c r="O88">
        <v>18.185600000000001</v>
      </c>
      <c r="P88">
        <v>178.566</v>
      </c>
      <c r="Q88">
        <v>3.9359000000000002</v>
      </c>
      <c r="R88">
        <v>50.114699999999999</v>
      </c>
      <c r="S88">
        <v>60681.198900000003</v>
      </c>
      <c r="T88">
        <v>20.140699999999999</v>
      </c>
      <c r="U88">
        <v>0.15590000000000001</v>
      </c>
      <c r="V88">
        <v>0.28339999999999999</v>
      </c>
      <c r="W88">
        <v>2.3099999999999999E-2</v>
      </c>
      <c r="X88">
        <v>7.6100000000000001E-2</v>
      </c>
      <c r="Y88">
        <v>5544.4849999999997</v>
      </c>
      <c r="Z88">
        <v>29.130099999999999</v>
      </c>
      <c r="AA88">
        <v>29.407499999999999</v>
      </c>
      <c r="AB88">
        <v>5391.7224999999999</v>
      </c>
      <c r="AC88">
        <v>631.90650000000005</v>
      </c>
      <c r="AD88">
        <v>1.7119</v>
      </c>
      <c r="AE88">
        <v>0.90969999999999995</v>
      </c>
      <c r="AF88">
        <v>70.406599999999997</v>
      </c>
      <c r="AG88">
        <v>20.167300000000001</v>
      </c>
      <c r="AH88">
        <v>6.0801999999999996</v>
      </c>
      <c r="AI88">
        <v>59.527500000000003</v>
      </c>
      <c r="AJ88">
        <v>1E-4</v>
      </c>
      <c r="AK88">
        <v>1241.3478</v>
      </c>
      <c r="AL88">
        <v>0.44400000000000001</v>
      </c>
      <c r="AM88">
        <v>20.400500000000001</v>
      </c>
      <c r="AN88">
        <v>1.1951000000000001</v>
      </c>
      <c r="AO88">
        <v>2.4733999999999998</v>
      </c>
      <c r="AP88">
        <v>60.886200000000002</v>
      </c>
      <c r="AQ88">
        <v>3.5000000000000001E-3</v>
      </c>
      <c r="AR88">
        <v>7.2300000000000003E-2</v>
      </c>
      <c r="AS88">
        <v>12.3552</v>
      </c>
      <c r="AT88">
        <v>760.65009999999995</v>
      </c>
      <c r="AU88">
        <v>0.29520000000000002</v>
      </c>
      <c r="AV88">
        <v>3.2164999999999999</v>
      </c>
      <c r="AW88">
        <v>153.76349999999999</v>
      </c>
      <c r="AX88">
        <v>0.31850000000000001</v>
      </c>
      <c r="AY88">
        <v>16.1144</v>
      </c>
      <c r="AZ88">
        <v>74.803799999999995</v>
      </c>
      <c r="BA88">
        <v>16.2239</v>
      </c>
    </row>
    <row r="89" spans="1:53" x14ac:dyDescent="0.25">
      <c r="A89" t="s">
        <v>55</v>
      </c>
      <c r="B89" t="s">
        <v>56</v>
      </c>
      <c r="C89" t="s">
        <v>168</v>
      </c>
      <c r="D89" t="s">
        <v>165</v>
      </c>
      <c r="E89">
        <v>3.1099999999999999E-2</v>
      </c>
      <c r="F89">
        <v>95227.940499999997</v>
      </c>
      <c r="G89">
        <v>15.1069</v>
      </c>
      <c r="H89">
        <v>9.0917999999999992</v>
      </c>
      <c r="I89">
        <v>88.281999999999996</v>
      </c>
      <c r="J89">
        <v>1.3271999999999999</v>
      </c>
      <c r="K89">
        <v>0.3967</v>
      </c>
      <c r="L89">
        <v>12173.461600000001</v>
      </c>
      <c r="M89">
        <v>5.9700000000000003E-2</v>
      </c>
      <c r="N89">
        <v>38.245199999999997</v>
      </c>
      <c r="O89">
        <v>18.086200000000002</v>
      </c>
      <c r="P89">
        <v>158.53450000000001</v>
      </c>
      <c r="Q89">
        <v>4.1875999999999998</v>
      </c>
      <c r="R89">
        <v>49.6081</v>
      </c>
      <c r="S89">
        <v>55172.3197</v>
      </c>
      <c r="T89">
        <v>20.34</v>
      </c>
      <c r="U89">
        <v>0.28100000000000003</v>
      </c>
      <c r="V89">
        <v>9.4399999999999998E-2</v>
      </c>
      <c r="W89">
        <v>2.3E-2</v>
      </c>
      <c r="X89">
        <v>8.4699999999999998E-2</v>
      </c>
      <c r="Y89">
        <v>4511.0297</v>
      </c>
      <c r="Z89">
        <v>25.3752</v>
      </c>
      <c r="AA89">
        <v>30.582999999999998</v>
      </c>
      <c r="AB89">
        <v>5162.5142999999998</v>
      </c>
      <c r="AC89">
        <v>626.95650000000001</v>
      </c>
      <c r="AD89">
        <v>1.7295</v>
      </c>
      <c r="AE89">
        <v>0.97489999999999999</v>
      </c>
      <c r="AF89">
        <v>78.283500000000004</v>
      </c>
      <c r="AG89">
        <v>19.700500000000002</v>
      </c>
      <c r="AH89">
        <v>25.322500000000002</v>
      </c>
      <c r="AI89">
        <v>66.553200000000004</v>
      </c>
      <c r="AJ89">
        <v>2.9999999999999997E-4</v>
      </c>
      <c r="AK89">
        <v>1257.3316</v>
      </c>
      <c r="AL89">
        <v>0.39810000000000001</v>
      </c>
      <c r="AM89">
        <v>19.106300000000001</v>
      </c>
      <c r="AN89">
        <v>0.88519999999999999</v>
      </c>
      <c r="AO89">
        <v>2.1591</v>
      </c>
      <c r="AP89">
        <v>58.21</v>
      </c>
      <c r="AQ89">
        <v>5.4999999999999997E-3</v>
      </c>
      <c r="AR89">
        <v>6.59E-2</v>
      </c>
      <c r="AS89">
        <v>11.7545</v>
      </c>
      <c r="AT89">
        <v>655.19039999999995</v>
      </c>
      <c r="AU89">
        <v>0.27329999999999999</v>
      </c>
      <c r="AV89">
        <v>3.1469999999999998</v>
      </c>
      <c r="AW89">
        <v>130.5249</v>
      </c>
      <c r="AX89">
        <v>0.3513</v>
      </c>
      <c r="AY89">
        <v>17.993300000000001</v>
      </c>
      <c r="AZ89">
        <v>80.739199999999997</v>
      </c>
      <c r="BA89">
        <v>4.1449999999999996</v>
      </c>
    </row>
    <row r="90" spans="1:53" x14ac:dyDescent="0.25">
      <c r="A90" t="s">
        <v>55</v>
      </c>
      <c r="B90" t="s">
        <v>56</v>
      </c>
      <c r="C90" t="s">
        <v>169</v>
      </c>
      <c r="D90" t="s">
        <v>170</v>
      </c>
      <c r="E90">
        <v>3.4099999999999998E-2</v>
      </c>
      <c r="F90">
        <v>92674.4565</v>
      </c>
      <c r="G90">
        <v>14.2538</v>
      </c>
      <c r="H90">
        <v>10.77</v>
      </c>
      <c r="I90">
        <v>87.540400000000005</v>
      </c>
      <c r="J90">
        <v>1.8297000000000001</v>
      </c>
      <c r="K90">
        <v>0.37980000000000003</v>
      </c>
      <c r="L90">
        <v>13734.3951</v>
      </c>
      <c r="M90">
        <v>6.5199999999999994E-2</v>
      </c>
      <c r="N90">
        <v>38.673699999999997</v>
      </c>
      <c r="O90">
        <v>18.3142</v>
      </c>
      <c r="P90">
        <v>149.06030000000001</v>
      </c>
      <c r="Q90">
        <v>4.4627999999999997</v>
      </c>
      <c r="R90">
        <v>48.9011</v>
      </c>
      <c r="S90">
        <v>60370.726199999997</v>
      </c>
      <c r="T90">
        <v>22.118300000000001</v>
      </c>
      <c r="U90">
        <v>0.17749999999999999</v>
      </c>
      <c r="V90">
        <v>0.42759999999999998</v>
      </c>
      <c r="W90">
        <v>2.76E-2</v>
      </c>
      <c r="X90">
        <v>7.5399999999999995E-2</v>
      </c>
      <c r="Y90">
        <v>4865.4701999999997</v>
      </c>
      <c r="Z90">
        <v>31.143699999999999</v>
      </c>
      <c r="AA90">
        <v>25.036000000000001</v>
      </c>
      <c r="AB90">
        <v>4934.6656000000003</v>
      </c>
      <c r="AC90">
        <v>599.86919999999998</v>
      </c>
      <c r="AD90">
        <v>1.5755999999999999</v>
      </c>
      <c r="AE90">
        <v>0.62060000000000004</v>
      </c>
      <c r="AF90">
        <v>73.877700000000004</v>
      </c>
      <c r="AG90">
        <v>19.622199999999999</v>
      </c>
      <c r="AH90">
        <v>2.41</v>
      </c>
      <c r="AI90">
        <v>82.078299999999999</v>
      </c>
      <c r="AJ90">
        <v>2.0000000000000001E-4</v>
      </c>
      <c r="AK90">
        <v>1296.5320999999999</v>
      </c>
      <c r="AL90">
        <v>0.51849999999999996</v>
      </c>
      <c r="AM90">
        <v>19.309999999999999</v>
      </c>
      <c r="AN90">
        <v>1.7674000000000001</v>
      </c>
      <c r="AO90">
        <v>2.6690999999999998</v>
      </c>
      <c r="AP90">
        <v>59.537300000000002</v>
      </c>
      <c r="AQ90">
        <v>2.5000000000000001E-3</v>
      </c>
      <c r="AR90">
        <v>7.2900000000000006E-2</v>
      </c>
      <c r="AS90">
        <v>11.3652</v>
      </c>
      <c r="AT90">
        <v>558.6771</v>
      </c>
      <c r="AU90">
        <v>0.28770000000000001</v>
      </c>
      <c r="AV90">
        <v>3.1789999999999998</v>
      </c>
      <c r="AW90">
        <v>129.08949999999999</v>
      </c>
      <c r="AX90">
        <v>0.20899999999999999</v>
      </c>
      <c r="AY90">
        <v>18.212700000000002</v>
      </c>
      <c r="AZ90">
        <v>100.9016</v>
      </c>
      <c r="BA90">
        <v>22.322900000000001</v>
      </c>
    </row>
    <row r="91" spans="1:53" x14ac:dyDescent="0.25">
      <c r="A91" t="s">
        <v>55</v>
      </c>
      <c r="B91" t="s">
        <v>56</v>
      </c>
      <c r="C91" t="s">
        <v>171</v>
      </c>
      <c r="D91" t="s">
        <v>170</v>
      </c>
      <c r="E91">
        <v>2.9499999999999998E-2</v>
      </c>
      <c r="F91">
        <v>88480.094800000006</v>
      </c>
      <c r="G91">
        <v>11.6846</v>
      </c>
      <c r="H91">
        <v>10.102499999999999</v>
      </c>
      <c r="I91">
        <v>82.12</v>
      </c>
      <c r="J91">
        <v>1.3914</v>
      </c>
      <c r="K91">
        <v>0.37840000000000001</v>
      </c>
      <c r="L91">
        <v>12696.291499999999</v>
      </c>
      <c r="M91">
        <v>4.6199999999999998E-2</v>
      </c>
      <c r="N91">
        <v>31.049700000000001</v>
      </c>
      <c r="O91">
        <v>18.282699999999998</v>
      </c>
      <c r="P91">
        <v>148.00219999999999</v>
      </c>
      <c r="Q91">
        <v>3.6869999999999998</v>
      </c>
      <c r="R91">
        <v>48.334299999999999</v>
      </c>
      <c r="S91">
        <v>59096.222000000002</v>
      </c>
      <c r="T91">
        <v>19.7849</v>
      </c>
      <c r="U91">
        <v>0.20880000000000001</v>
      </c>
      <c r="V91">
        <v>0.34350000000000003</v>
      </c>
      <c r="W91">
        <v>2.35E-2</v>
      </c>
      <c r="X91">
        <v>7.6799999999999993E-2</v>
      </c>
      <c r="Y91">
        <v>5060.0294000000004</v>
      </c>
      <c r="Z91">
        <v>29.319400000000002</v>
      </c>
      <c r="AA91">
        <v>27.630700000000001</v>
      </c>
      <c r="AB91">
        <v>5033.2856000000002</v>
      </c>
      <c r="AC91">
        <v>543.34130000000005</v>
      </c>
      <c r="AD91">
        <v>1.591</v>
      </c>
      <c r="AE91">
        <v>0.65759999999999996</v>
      </c>
      <c r="AF91">
        <v>71.654499999999999</v>
      </c>
      <c r="AG91">
        <v>18.535699999999999</v>
      </c>
      <c r="AH91">
        <v>3.3408000000000002</v>
      </c>
      <c r="AI91">
        <v>62.292299999999997</v>
      </c>
      <c r="AJ91">
        <v>1E-4</v>
      </c>
      <c r="AK91">
        <v>1320.5637999999999</v>
      </c>
      <c r="AL91">
        <v>0.41</v>
      </c>
      <c r="AM91">
        <v>18.602900000000002</v>
      </c>
      <c r="AN91">
        <v>1.0310999999999999</v>
      </c>
      <c r="AO91">
        <v>2.1179000000000001</v>
      </c>
      <c r="AP91">
        <v>57.6434</v>
      </c>
      <c r="AQ91">
        <v>3.3999999999999998E-3</v>
      </c>
      <c r="AR91">
        <v>5.8799999999999998E-2</v>
      </c>
      <c r="AS91">
        <v>11.9481</v>
      </c>
      <c r="AT91">
        <v>620.06209999999999</v>
      </c>
      <c r="AU91">
        <v>0.2767</v>
      </c>
      <c r="AV91">
        <v>3.1067999999999998</v>
      </c>
      <c r="AW91">
        <v>126.55629999999999</v>
      </c>
      <c r="AX91">
        <v>0.34179999999999999</v>
      </c>
      <c r="AY91">
        <v>14.5434</v>
      </c>
      <c r="AZ91">
        <v>73.881299999999996</v>
      </c>
      <c r="BA91">
        <v>16.4711</v>
      </c>
    </row>
    <row r="92" spans="1:53" x14ac:dyDescent="0.25">
      <c r="A92" t="s">
        <v>55</v>
      </c>
      <c r="B92" t="s">
        <v>56</v>
      </c>
      <c r="C92" t="s">
        <v>172</v>
      </c>
      <c r="D92" t="s">
        <v>170</v>
      </c>
      <c r="E92">
        <v>3.4500000000000003E-2</v>
      </c>
      <c r="F92">
        <v>99087.596300000005</v>
      </c>
      <c r="G92">
        <v>13.3027</v>
      </c>
      <c r="H92">
        <v>10.4916</v>
      </c>
      <c r="I92">
        <v>107.26390000000001</v>
      </c>
      <c r="J92">
        <v>1.7118</v>
      </c>
      <c r="K92">
        <v>0.39040000000000002</v>
      </c>
      <c r="L92">
        <v>13210.654200000001</v>
      </c>
      <c r="M92">
        <v>5.1900000000000002E-2</v>
      </c>
      <c r="N92">
        <v>38.076799999999999</v>
      </c>
      <c r="O92">
        <v>20.275300000000001</v>
      </c>
      <c r="P92">
        <v>156.68899999999999</v>
      </c>
      <c r="Q92">
        <v>4.4410999999999996</v>
      </c>
      <c r="R92">
        <v>52.422199999999997</v>
      </c>
      <c r="S92">
        <v>59097.375399999997</v>
      </c>
      <c r="T92">
        <v>21.611999999999998</v>
      </c>
      <c r="U92">
        <v>0.25869999999999999</v>
      </c>
      <c r="V92">
        <v>0.39929999999999999</v>
      </c>
      <c r="W92">
        <v>2.4E-2</v>
      </c>
      <c r="X92">
        <v>8.2400000000000001E-2</v>
      </c>
      <c r="Y92">
        <v>6898.0054</v>
      </c>
      <c r="Z92">
        <v>31.1038</v>
      </c>
      <c r="AA92">
        <v>29.683399999999999</v>
      </c>
      <c r="AB92">
        <v>5553.6230999999998</v>
      </c>
      <c r="AC92">
        <v>598.10550000000001</v>
      </c>
      <c r="AD92">
        <v>1.6371</v>
      </c>
      <c r="AE92">
        <v>0.68930000000000002</v>
      </c>
      <c r="AF92">
        <v>82.250299999999996</v>
      </c>
      <c r="AG92">
        <v>20.0152</v>
      </c>
      <c r="AH92">
        <v>3.6836000000000002</v>
      </c>
      <c r="AI92">
        <v>68.934399999999997</v>
      </c>
      <c r="AJ92">
        <v>2.9999999999999997E-4</v>
      </c>
      <c r="AK92">
        <v>1310.8717999999999</v>
      </c>
      <c r="AL92">
        <v>0.4481</v>
      </c>
      <c r="AM92">
        <v>22.189299999999999</v>
      </c>
      <c r="AN92">
        <v>1.0419</v>
      </c>
      <c r="AO92">
        <v>2.5802</v>
      </c>
      <c r="AP92">
        <v>66.690200000000004</v>
      </c>
      <c r="AQ92">
        <v>2.3999999999999998E-3</v>
      </c>
      <c r="AR92">
        <v>6.2600000000000003E-2</v>
      </c>
      <c r="AS92">
        <v>11.9299</v>
      </c>
      <c r="AT92">
        <v>735.54729999999995</v>
      </c>
      <c r="AU92">
        <v>0.29909999999999998</v>
      </c>
      <c r="AV92">
        <v>3.3965999999999998</v>
      </c>
      <c r="AW92">
        <v>138.4323</v>
      </c>
      <c r="AX92">
        <v>0.35589999999999999</v>
      </c>
      <c r="AY92">
        <v>16.050899999999999</v>
      </c>
      <c r="AZ92">
        <v>79.032600000000002</v>
      </c>
      <c r="BA92">
        <v>19.145399999999999</v>
      </c>
    </row>
    <row r="93" spans="1:53" x14ac:dyDescent="0.25">
      <c r="A93" t="s">
        <v>55</v>
      </c>
      <c r="B93" t="s">
        <v>56</v>
      </c>
      <c r="C93" t="s">
        <v>173</v>
      </c>
      <c r="D93" t="s">
        <v>170</v>
      </c>
      <c r="E93">
        <v>3.8399999999999997E-2</v>
      </c>
      <c r="F93">
        <v>84968.139200000005</v>
      </c>
      <c r="G93">
        <v>14.2384</v>
      </c>
      <c r="H93">
        <v>9.8800000000000008</v>
      </c>
      <c r="I93">
        <v>104.39790000000001</v>
      </c>
      <c r="J93">
        <v>1.6149</v>
      </c>
      <c r="K93">
        <v>0.41139999999999999</v>
      </c>
      <c r="L93">
        <v>11684.4156</v>
      </c>
      <c r="M93">
        <v>6.1699999999999998E-2</v>
      </c>
      <c r="N93">
        <v>46.529299999999999</v>
      </c>
      <c r="O93">
        <v>20.459399999999999</v>
      </c>
      <c r="P93">
        <v>179.14259999999999</v>
      </c>
      <c r="Q93">
        <v>4.4009</v>
      </c>
      <c r="R93">
        <v>51.813499999999998</v>
      </c>
      <c r="S93">
        <v>57937.9761</v>
      </c>
      <c r="T93">
        <v>18.443300000000001</v>
      </c>
      <c r="U93">
        <v>0.25380000000000003</v>
      </c>
      <c r="V93">
        <v>0.33760000000000001</v>
      </c>
      <c r="W93">
        <v>2.1700000000000001E-2</v>
      </c>
      <c r="X93">
        <v>8.8499999999999995E-2</v>
      </c>
      <c r="Y93">
        <v>6287.7889999999998</v>
      </c>
      <c r="Z93">
        <v>27.013300000000001</v>
      </c>
      <c r="AA93">
        <v>30.403300000000002</v>
      </c>
      <c r="AB93">
        <v>5725.4624999999996</v>
      </c>
      <c r="AC93">
        <v>614.87570000000005</v>
      </c>
      <c r="AD93">
        <v>1.5620000000000001</v>
      </c>
      <c r="AE93">
        <v>0.89849999999999997</v>
      </c>
      <c r="AF93">
        <v>80.523700000000005</v>
      </c>
      <c r="AG93">
        <v>20.623200000000001</v>
      </c>
      <c r="AH93">
        <v>4.3</v>
      </c>
      <c r="AI93">
        <v>47.283900000000003</v>
      </c>
      <c r="AJ93">
        <v>2.9999999999999997E-4</v>
      </c>
      <c r="AK93">
        <v>1265.7625</v>
      </c>
      <c r="AL93">
        <v>0.50219999999999998</v>
      </c>
      <c r="AM93">
        <v>23.455200000000001</v>
      </c>
      <c r="AN93">
        <v>0.55300000000000005</v>
      </c>
      <c r="AO93">
        <v>2.1555</v>
      </c>
      <c r="AP93">
        <v>62.273299999999999</v>
      </c>
      <c r="AQ93">
        <v>6.0000000000000001E-3</v>
      </c>
      <c r="AR93">
        <v>7.4800000000000005E-2</v>
      </c>
      <c r="AS93">
        <v>12.249000000000001</v>
      </c>
      <c r="AT93">
        <v>799.68960000000004</v>
      </c>
      <c r="AU93">
        <v>0.32350000000000001</v>
      </c>
      <c r="AV93">
        <v>3.3921999999999999</v>
      </c>
      <c r="AW93">
        <v>138.09700000000001</v>
      </c>
      <c r="AX93">
        <v>0.40350000000000003</v>
      </c>
      <c r="AY93">
        <v>16.636399999999998</v>
      </c>
      <c r="AZ93">
        <v>77.576599999999999</v>
      </c>
      <c r="BA93">
        <v>16.816099999999999</v>
      </c>
    </row>
    <row r="94" spans="1:53" x14ac:dyDescent="0.25">
      <c r="A94" t="s">
        <v>55</v>
      </c>
      <c r="B94" t="s">
        <v>56</v>
      </c>
      <c r="C94" t="s">
        <v>174</v>
      </c>
      <c r="D94" t="s">
        <v>175</v>
      </c>
      <c r="E94">
        <v>3.5700000000000003E-2</v>
      </c>
      <c r="F94">
        <v>88087.099600000001</v>
      </c>
      <c r="G94">
        <v>13.6616</v>
      </c>
      <c r="H94">
        <v>9.1561000000000003</v>
      </c>
      <c r="I94">
        <v>95.923599999999993</v>
      </c>
      <c r="J94">
        <v>1.7387999999999999</v>
      </c>
      <c r="K94">
        <v>0.39729999999999999</v>
      </c>
      <c r="L94">
        <v>13488.2165</v>
      </c>
      <c r="M94">
        <v>4.8399999999999999E-2</v>
      </c>
      <c r="N94">
        <v>27.636700000000001</v>
      </c>
      <c r="O94">
        <v>19.742799999999999</v>
      </c>
      <c r="P94">
        <v>167.4186</v>
      </c>
      <c r="Q94">
        <v>4.0792999999999999</v>
      </c>
      <c r="R94">
        <v>53.2502</v>
      </c>
      <c r="S94">
        <v>65937.713399999993</v>
      </c>
      <c r="T94">
        <v>17.745000000000001</v>
      </c>
      <c r="U94">
        <v>0.2341</v>
      </c>
      <c r="V94">
        <v>0.36430000000000001</v>
      </c>
      <c r="W94">
        <v>2.5600000000000001E-2</v>
      </c>
      <c r="X94">
        <v>8.3799999999999999E-2</v>
      </c>
      <c r="Y94">
        <v>5381.6423999999997</v>
      </c>
      <c r="Z94">
        <v>21.903700000000001</v>
      </c>
      <c r="AA94">
        <v>31.4299</v>
      </c>
      <c r="AB94">
        <v>5243.6004000000003</v>
      </c>
      <c r="AC94">
        <v>645.62900000000002</v>
      </c>
      <c r="AD94">
        <v>1.6858</v>
      </c>
      <c r="AE94">
        <v>0.80130000000000001</v>
      </c>
      <c r="AF94">
        <v>80.458699999999993</v>
      </c>
      <c r="AG94">
        <v>19.540800000000001</v>
      </c>
      <c r="AH94">
        <v>4.7542999999999997</v>
      </c>
      <c r="AI94">
        <v>81.242400000000004</v>
      </c>
      <c r="AJ94">
        <v>2.0000000000000001E-4</v>
      </c>
      <c r="AK94">
        <v>1305.5151000000001</v>
      </c>
      <c r="AL94">
        <v>0.4249</v>
      </c>
      <c r="AM94">
        <v>20.038599999999999</v>
      </c>
      <c r="AN94">
        <v>1.1702999999999999</v>
      </c>
      <c r="AO94">
        <v>2.3027000000000002</v>
      </c>
      <c r="AP94">
        <v>67.258200000000002</v>
      </c>
      <c r="AQ94">
        <v>4.5999999999999999E-3</v>
      </c>
      <c r="AR94">
        <v>7.5499999999999998E-2</v>
      </c>
      <c r="AS94">
        <v>11.756399999999999</v>
      </c>
      <c r="AT94">
        <v>705.30899999999997</v>
      </c>
      <c r="AU94">
        <v>0.30640000000000001</v>
      </c>
      <c r="AV94">
        <v>3.2305999999999999</v>
      </c>
      <c r="AW94">
        <v>145.5959</v>
      </c>
      <c r="AX94">
        <v>0.39410000000000001</v>
      </c>
      <c r="AY94">
        <v>16.011600000000001</v>
      </c>
      <c r="AZ94">
        <v>79.052300000000002</v>
      </c>
      <c r="BA94">
        <v>17.362100000000002</v>
      </c>
    </row>
    <row r="95" spans="1:53" x14ac:dyDescent="0.25">
      <c r="A95" t="s">
        <v>55</v>
      </c>
      <c r="B95" t="s">
        <v>56</v>
      </c>
      <c r="C95" t="s">
        <v>176</v>
      </c>
      <c r="D95" s="5" t="s">
        <v>175</v>
      </c>
      <c r="E95">
        <v>3.56E-2</v>
      </c>
      <c r="F95">
        <v>98728.574999999997</v>
      </c>
      <c r="G95">
        <v>13.3444</v>
      </c>
      <c r="H95">
        <v>10.712899999999999</v>
      </c>
      <c r="I95">
        <v>87.867699999999999</v>
      </c>
      <c r="J95">
        <v>1.3704000000000001</v>
      </c>
      <c r="K95">
        <v>0.39119999999999999</v>
      </c>
      <c r="L95">
        <v>13571.0198</v>
      </c>
      <c r="M95">
        <v>5.57E-2</v>
      </c>
      <c r="N95">
        <v>50.672800000000002</v>
      </c>
      <c r="O95">
        <v>19.424700000000001</v>
      </c>
      <c r="P95">
        <v>149.24270000000001</v>
      </c>
      <c r="Q95">
        <v>4.2251000000000003</v>
      </c>
      <c r="R95">
        <v>51.417200000000001</v>
      </c>
      <c r="S95">
        <v>60268.816099999996</v>
      </c>
      <c r="T95">
        <v>21.879799999999999</v>
      </c>
      <c r="U95">
        <v>0.2356</v>
      </c>
      <c r="V95">
        <v>0.43080000000000002</v>
      </c>
      <c r="W95">
        <v>2.2700000000000001E-2</v>
      </c>
      <c r="X95">
        <v>8.43E-2</v>
      </c>
      <c r="Y95">
        <v>5200.6455999999998</v>
      </c>
      <c r="Z95">
        <v>26.5214</v>
      </c>
      <c r="AA95">
        <v>29.9924</v>
      </c>
      <c r="AB95">
        <v>5218.1535000000003</v>
      </c>
      <c r="AC95">
        <v>667.5865</v>
      </c>
      <c r="AD95">
        <v>1.7922</v>
      </c>
      <c r="AE95">
        <v>0.74950000000000006</v>
      </c>
      <c r="AF95">
        <v>78.779799999999994</v>
      </c>
      <c r="AG95">
        <v>19.549299999999999</v>
      </c>
      <c r="AH95">
        <v>3.9590999999999998</v>
      </c>
      <c r="AI95">
        <v>67.117000000000004</v>
      </c>
      <c r="AJ95">
        <v>2.0000000000000001E-4</v>
      </c>
      <c r="AK95">
        <v>1282.0069000000001</v>
      </c>
      <c r="AL95">
        <v>0.4269</v>
      </c>
      <c r="AM95">
        <v>17.881699999999999</v>
      </c>
      <c r="AN95">
        <v>0.81789999999999996</v>
      </c>
      <c r="AO95">
        <v>2.4380000000000002</v>
      </c>
      <c r="AP95">
        <v>64.068899999999999</v>
      </c>
      <c r="AQ95">
        <v>4.5999999999999999E-3</v>
      </c>
      <c r="AR95">
        <v>6.4199999999999993E-2</v>
      </c>
      <c r="AS95">
        <v>11.644600000000001</v>
      </c>
      <c r="AT95">
        <v>696.41809999999998</v>
      </c>
      <c r="AU95">
        <v>0.33860000000000001</v>
      </c>
      <c r="AV95">
        <v>3.1802999999999999</v>
      </c>
      <c r="AW95">
        <v>137.65049999999999</v>
      </c>
      <c r="AX95">
        <v>0.3216</v>
      </c>
      <c r="AY95">
        <v>16.608799999999999</v>
      </c>
      <c r="AZ95">
        <v>80.395700000000005</v>
      </c>
      <c r="BA95">
        <v>19.926500000000001</v>
      </c>
    </row>
    <row r="96" spans="1:53" x14ac:dyDescent="0.25">
      <c r="A96" t="s">
        <v>55</v>
      </c>
      <c r="B96" t="s">
        <v>56</v>
      </c>
      <c r="C96" t="s">
        <v>177</v>
      </c>
      <c r="D96" t="s">
        <v>175</v>
      </c>
      <c r="E96">
        <v>3.9699999999999999E-2</v>
      </c>
      <c r="F96">
        <v>89760.874599999996</v>
      </c>
      <c r="G96">
        <v>14.6197</v>
      </c>
      <c r="H96">
        <v>11.0867</v>
      </c>
      <c r="I96">
        <v>85.009</v>
      </c>
      <c r="J96">
        <v>1.7133</v>
      </c>
      <c r="K96">
        <v>0.41039999999999999</v>
      </c>
      <c r="L96">
        <v>13018.2417</v>
      </c>
      <c r="M96">
        <v>2.9000000000000001E-2</v>
      </c>
      <c r="N96">
        <v>62.938600000000001</v>
      </c>
      <c r="O96">
        <v>19.2331</v>
      </c>
      <c r="P96">
        <v>153.65880000000001</v>
      </c>
      <c r="Q96">
        <v>4.2717000000000001</v>
      </c>
      <c r="R96">
        <v>50.943399999999997</v>
      </c>
      <c r="S96">
        <v>54188.488299999997</v>
      </c>
      <c r="T96">
        <v>19.8172</v>
      </c>
      <c r="U96">
        <v>0.2918</v>
      </c>
      <c r="V96">
        <v>0.1079</v>
      </c>
      <c r="W96">
        <v>2.2499999999999999E-2</v>
      </c>
      <c r="X96">
        <v>7.7100000000000002E-2</v>
      </c>
      <c r="Y96">
        <v>4634.1136999999999</v>
      </c>
      <c r="Z96">
        <v>25.319299999999998</v>
      </c>
      <c r="AA96">
        <v>28.223400000000002</v>
      </c>
      <c r="AB96">
        <v>4560.1184000000003</v>
      </c>
      <c r="AC96">
        <v>577.2704</v>
      </c>
      <c r="AD96">
        <v>1.6618999999999999</v>
      </c>
      <c r="AE96">
        <v>0.93979999999999997</v>
      </c>
      <c r="AF96">
        <v>79.254099999999994</v>
      </c>
      <c r="AG96">
        <v>20.561199999999999</v>
      </c>
      <c r="AH96">
        <v>4.8684000000000003</v>
      </c>
      <c r="AI96">
        <v>63.237000000000002</v>
      </c>
      <c r="AJ96">
        <v>4.0000000000000002E-4</v>
      </c>
      <c r="AK96">
        <v>1282.7507000000001</v>
      </c>
      <c r="AL96">
        <v>0.4945</v>
      </c>
      <c r="AM96">
        <v>17.8748</v>
      </c>
      <c r="AN96">
        <v>0.84199999999999997</v>
      </c>
      <c r="AO96">
        <v>2.5251999999999999</v>
      </c>
      <c r="AP96">
        <v>59.747399999999999</v>
      </c>
      <c r="AQ96">
        <v>8.2000000000000007E-3</v>
      </c>
      <c r="AR96">
        <v>6.6699999999999995E-2</v>
      </c>
      <c r="AS96">
        <v>12.4481</v>
      </c>
      <c r="AT96">
        <v>605.69799999999998</v>
      </c>
      <c r="AU96">
        <v>0.29070000000000001</v>
      </c>
      <c r="AV96">
        <v>3.1315</v>
      </c>
      <c r="AW96">
        <v>122.7486</v>
      </c>
      <c r="AX96">
        <v>0.39360000000000001</v>
      </c>
      <c r="AY96">
        <v>15.1646</v>
      </c>
      <c r="AZ96">
        <v>72.926299999999998</v>
      </c>
      <c r="BA96">
        <v>4.2839999999999998</v>
      </c>
    </row>
    <row r="97" spans="1:53" x14ac:dyDescent="0.25">
      <c r="A97" t="s">
        <v>55</v>
      </c>
      <c r="B97" t="s">
        <v>56</v>
      </c>
      <c r="C97" t="s">
        <v>178</v>
      </c>
      <c r="D97" t="s">
        <v>179</v>
      </c>
      <c r="E97">
        <v>4.1599999999999998E-2</v>
      </c>
      <c r="F97">
        <v>91191.221000000005</v>
      </c>
      <c r="G97">
        <v>14.6622</v>
      </c>
      <c r="H97">
        <v>8.9908000000000001</v>
      </c>
      <c r="I97">
        <v>86.024199999999993</v>
      </c>
      <c r="J97">
        <v>1.4065000000000001</v>
      </c>
      <c r="K97">
        <v>0.39989999999999998</v>
      </c>
      <c r="L97">
        <v>12567.009099999999</v>
      </c>
      <c r="M97">
        <v>5.45E-2</v>
      </c>
      <c r="N97">
        <v>71.063000000000002</v>
      </c>
      <c r="O97">
        <v>19.300799999999999</v>
      </c>
      <c r="P97">
        <v>165.97300000000001</v>
      </c>
      <c r="Q97">
        <v>3.6804999999999999</v>
      </c>
      <c r="R97">
        <v>50.611899999999999</v>
      </c>
      <c r="S97">
        <v>60423.505400000002</v>
      </c>
      <c r="T97">
        <v>18.281099999999999</v>
      </c>
      <c r="U97">
        <v>0.17469999999999999</v>
      </c>
      <c r="V97">
        <v>0.36209999999999998</v>
      </c>
      <c r="W97">
        <v>2.3199999999999998E-2</v>
      </c>
      <c r="X97">
        <v>8.2699999999999996E-2</v>
      </c>
      <c r="Y97">
        <v>4652.009</v>
      </c>
      <c r="Z97">
        <v>31.13</v>
      </c>
      <c r="AA97">
        <v>28.186299999999999</v>
      </c>
      <c r="AB97">
        <v>4932.5949000000001</v>
      </c>
      <c r="AC97">
        <v>600.06769999999995</v>
      </c>
      <c r="AD97">
        <v>1.7237</v>
      </c>
      <c r="AE97">
        <v>0.86670000000000003</v>
      </c>
      <c r="AF97">
        <v>75.783199999999994</v>
      </c>
      <c r="AG97">
        <v>19.387499999999999</v>
      </c>
      <c r="AH97">
        <v>4.7286999999999999</v>
      </c>
      <c r="AI97">
        <v>74.424099999999996</v>
      </c>
      <c r="AJ97">
        <v>2.9999999999999997E-4</v>
      </c>
      <c r="AK97">
        <v>1305.9423999999999</v>
      </c>
      <c r="AL97">
        <v>0.38890000000000002</v>
      </c>
      <c r="AM97">
        <v>19.724499999999999</v>
      </c>
      <c r="AN97">
        <v>0.84409999999999996</v>
      </c>
      <c r="AO97">
        <v>2.5428000000000002</v>
      </c>
      <c r="AP97">
        <v>59.791200000000003</v>
      </c>
      <c r="AQ97">
        <v>8.0000000000000002E-3</v>
      </c>
      <c r="AR97">
        <v>5.57E-2</v>
      </c>
      <c r="AS97">
        <v>12.3568</v>
      </c>
      <c r="AT97">
        <v>646.81179999999995</v>
      </c>
      <c r="AU97">
        <v>0.28870000000000001</v>
      </c>
      <c r="AV97">
        <v>3.2786</v>
      </c>
      <c r="AW97">
        <v>140.85669999999999</v>
      </c>
      <c r="AX97">
        <v>0.38819999999999999</v>
      </c>
      <c r="AY97">
        <v>17.002700000000001</v>
      </c>
      <c r="AZ97">
        <v>74.484099999999998</v>
      </c>
      <c r="BA97">
        <v>17.552199999999999</v>
      </c>
    </row>
    <row r="98" spans="1:53" x14ac:dyDescent="0.25">
      <c r="A98" t="s">
        <v>55</v>
      </c>
      <c r="B98" t="s">
        <v>56</v>
      </c>
      <c r="C98" t="s">
        <v>180</v>
      </c>
      <c r="D98" t="s">
        <v>179</v>
      </c>
      <c r="E98">
        <v>3.3099999999999997E-2</v>
      </c>
      <c r="F98">
        <v>103835.6078</v>
      </c>
      <c r="G98">
        <v>12.507999999999999</v>
      </c>
      <c r="H98">
        <v>10.6951</v>
      </c>
      <c r="I98">
        <v>94.473399999999998</v>
      </c>
      <c r="J98">
        <v>1.5244</v>
      </c>
      <c r="K98">
        <v>0.37759999999999999</v>
      </c>
      <c r="L98">
        <v>12179.5965</v>
      </c>
      <c r="M98">
        <v>4.9799999999999997E-2</v>
      </c>
      <c r="N98">
        <v>51.813200000000002</v>
      </c>
      <c r="O98">
        <v>23.800799999999999</v>
      </c>
      <c r="P98">
        <v>156.2998</v>
      </c>
      <c r="Q98">
        <v>4.6853999999999996</v>
      </c>
      <c r="R98">
        <v>59.566699999999997</v>
      </c>
      <c r="S98">
        <v>57243.000599999999</v>
      </c>
      <c r="T98">
        <v>21.496600000000001</v>
      </c>
      <c r="U98">
        <v>0.307</v>
      </c>
      <c r="V98">
        <v>9.0800000000000006E-2</v>
      </c>
      <c r="W98">
        <v>2.0400000000000001E-2</v>
      </c>
      <c r="X98">
        <v>8.7800000000000003E-2</v>
      </c>
      <c r="Y98">
        <v>4860.5550000000003</v>
      </c>
      <c r="Z98">
        <v>28.060099999999998</v>
      </c>
      <c r="AA98">
        <v>32.843899999999998</v>
      </c>
      <c r="AB98">
        <v>4676.5474999999997</v>
      </c>
      <c r="AC98">
        <v>591.18240000000003</v>
      </c>
      <c r="AD98">
        <v>1.7833000000000001</v>
      </c>
      <c r="AE98">
        <v>0.80349999999999999</v>
      </c>
      <c r="AF98">
        <v>92.776300000000006</v>
      </c>
      <c r="AG98">
        <v>21.338799999999999</v>
      </c>
      <c r="AH98">
        <v>2.8433000000000002</v>
      </c>
      <c r="AI98">
        <v>74.457300000000004</v>
      </c>
      <c r="AJ98">
        <v>2.9999999999999997E-4</v>
      </c>
      <c r="AK98">
        <v>1217.2893999999999</v>
      </c>
      <c r="AL98">
        <v>0.45879999999999999</v>
      </c>
      <c r="AM98">
        <v>19.278300000000002</v>
      </c>
      <c r="AN98">
        <v>0.91590000000000005</v>
      </c>
      <c r="AO98">
        <v>2.3580999999999999</v>
      </c>
      <c r="AP98">
        <v>64.026200000000003</v>
      </c>
      <c r="AQ98">
        <v>7.7000000000000002E-3</v>
      </c>
      <c r="AR98">
        <v>7.22E-2</v>
      </c>
      <c r="AS98">
        <v>12.526300000000001</v>
      </c>
      <c r="AT98">
        <v>679.97900000000004</v>
      </c>
      <c r="AU98">
        <v>0.314</v>
      </c>
      <c r="AV98">
        <v>3.2965</v>
      </c>
      <c r="AW98">
        <v>138.0129</v>
      </c>
      <c r="AX98">
        <v>0.35060000000000002</v>
      </c>
      <c r="AY98">
        <v>16.0379</v>
      </c>
      <c r="AZ98">
        <v>74.092200000000005</v>
      </c>
      <c r="BA98">
        <v>4.2260999999999997</v>
      </c>
    </row>
    <row r="99" spans="1:53" x14ac:dyDescent="0.25">
      <c r="A99" t="s">
        <v>55</v>
      </c>
      <c r="B99" t="s">
        <v>56</v>
      </c>
      <c r="C99" t="s">
        <v>181</v>
      </c>
      <c r="D99" t="s">
        <v>179</v>
      </c>
      <c r="E99">
        <v>3.5400000000000001E-2</v>
      </c>
      <c r="F99">
        <v>99374.637600000002</v>
      </c>
      <c r="G99">
        <v>13.7082</v>
      </c>
      <c r="H99">
        <v>11.1</v>
      </c>
      <c r="I99">
        <v>91.417199999999994</v>
      </c>
      <c r="J99">
        <v>1.6816</v>
      </c>
      <c r="K99">
        <v>0.40620000000000001</v>
      </c>
      <c r="L99">
        <v>12990.3264</v>
      </c>
      <c r="M99">
        <v>5.6599999999999998E-2</v>
      </c>
      <c r="N99">
        <v>46.480499999999999</v>
      </c>
      <c r="O99">
        <v>19.4712</v>
      </c>
      <c r="P99">
        <v>162.73939999999999</v>
      </c>
      <c r="Q99">
        <v>3.9228000000000001</v>
      </c>
      <c r="R99">
        <v>51.560499999999998</v>
      </c>
      <c r="S99">
        <v>63086.616000000002</v>
      </c>
      <c r="T99">
        <v>19.846299999999999</v>
      </c>
      <c r="U99">
        <v>0.215</v>
      </c>
      <c r="V99">
        <v>0.33410000000000001</v>
      </c>
      <c r="W99">
        <v>1.89E-2</v>
      </c>
      <c r="X99">
        <v>7.8299999999999995E-2</v>
      </c>
      <c r="Y99">
        <v>5381.3495999999996</v>
      </c>
      <c r="Z99">
        <v>22.6782</v>
      </c>
      <c r="AA99">
        <v>29.941700000000001</v>
      </c>
      <c r="AB99">
        <v>5105.0190000000002</v>
      </c>
      <c r="AC99">
        <v>603.90260000000001</v>
      </c>
      <c r="AD99">
        <v>1.6785000000000001</v>
      </c>
      <c r="AE99">
        <v>0.38969999999999999</v>
      </c>
      <c r="AF99">
        <v>77.516099999999994</v>
      </c>
      <c r="AG99">
        <v>19.908300000000001</v>
      </c>
      <c r="AH99">
        <v>18.488499999999998</v>
      </c>
      <c r="AI99">
        <v>64.397599999999997</v>
      </c>
      <c r="AJ99">
        <v>2.0000000000000001E-4</v>
      </c>
      <c r="AK99">
        <v>1370.845</v>
      </c>
      <c r="AL99">
        <v>0.41849999999999998</v>
      </c>
      <c r="AM99">
        <v>20.393999999999998</v>
      </c>
      <c r="AN99">
        <v>1.3832</v>
      </c>
      <c r="AO99">
        <v>2.3767</v>
      </c>
      <c r="AP99">
        <v>61.730899999999998</v>
      </c>
      <c r="AQ99">
        <v>5.7999999999999996E-3</v>
      </c>
      <c r="AR99">
        <v>5.7099999999999998E-2</v>
      </c>
      <c r="AS99">
        <v>12.053800000000001</v>
      </c>
      <c r="AT99">
        <v>717.65800000000002</v>
      </c>
      <c r="AU99">
        <v>0.29899999999999999</v>
      </c>
      <c r="AV99">
        <v>3.2759</v>
      </c>
      <c r="AW99">
        <v>135.3331</v>
      </c>
      <c r="AX99">
        <v>0.42409999999999998</v>
      </c>
      <c r="AY99">
        <v>15.676299999999999</v>
      </c>
      <c r="AZ99">
        <v>77.315399999999997</v>
      </c>
      <c r="BA99">
        <v>16.807600000000001</v>
      </c>
    </row>
    <row r="100" spans="1:53" x14ac:dyDescent="0.25">
      <c r="A100" t="s">
        <v>55</v>
      </c>
      <c r="B100" t="s">
        <v>56</v>
      </c>
      <c r="C100" t="s">
        <v>182</v>
      </c>
      <c r="D100" t="s">
        <v>183</v>
      </c>
      <c r="E100">
        <v>4.0399999999999998E-2</v>
      </c>
      <c r="F100">
        <v>100897.98970000001</v>
      </c>
      <c r="G100">
        <v>16.0336</v>
      </c>
      <c r="H100">
        <v>10.6465</v>
      </c>
      <c r="I100">
        <v>95.784499999999994</v>
      </c>
      <c r="J100">
        <v>1.9817</v>
      </c>
      <c r="K100">
        <v>0.41860000000000003</v>
      </c>
      <c r="L100">
        <v>13171.257299999999</v>
      </c>
      <c r="M100">
        <v>5.96E-2</v>
      </c>
      <c r="N100">
        <v>62.344900000000003</v>
      </c>
      <c r="O100">
        <v>21.208400000000001</v>
      </c>
      <c r="P100">
        <v>156.6952</v>
      </c>
      <c r="Q100">
        <v>4.3977000000000004</v>
      </c>
      <c r="R100">
        <v>57.2898</v>
      </c>
      <c r="S100">
        <v>63726.243999999999</v>
      </c>
      <c r="T100">
        <v>23.992899999999999</v>
      </c>
      <c r="U100">
        <v>0.2878</v>
      </c>
      <c r="V100">
        <v>0.26</v>
      </c>
      <c r="W100">
        <v>2.3699999999999999E-2</v>
      </c>
      <c r="X100">
        <v>8.5000000000000006E-2</v>
      </c>
      <c r="Y100">
        <v>5156.0636000000004</v>
      </c>
      <c r="Z100">
        <v>27.220199999999998</v>
      </c>
      <c r="AA100">
        <v>28.457599999999999</v>
      </c>
      <c r="AB100">
        <v>4918.3554999999997</v>
      </c>
      <c r="AC100">
        <v>550.71190000000001</v>
      </c>
      <c r="AD100">
        <v>1.8505</v>
      </c>
      <c r="AE100">
        <v>0.78290000000000004</v>
      </c>
      <c r="AF100">
        <v>84.234700000000004</v>
      </c>
      <c r="AG100">
        <v>21.869499999999999</v>
      </c>
      <c r="AH100">
        <v>21.505600000000001</v>
      </c>
      <c r="AI100">
        <v>75.002399999999994</v>
      </c>
      <c r="AJ100">
        <v>4.0000000000000002E-4</v>
      </c>
      <c r="AK100">
        <v>1339.8516999999999</v>
      </c>
      <c r="AL100">
        <v>0.4652</v>
      </c>
      <c r="AM100">
        <v>19.845500000000001</v>
      </c>
      <c r="AN100">
        <v>1.2996000000000001</v>
      </c>
      <c r="AO100">
        <v>2.4533999999999998</v>
      </c>
      <c r="AP100">
        <v>60.434199999999997</v>
      </c>
      <c r="AQ100">
        <v>6.8999999999999999E-3</v>
      </c>
      <c r="AR100">
        <v>7.5499999999999998E-2</v>
      </c>
      <c r="AS100">
        <v>12.585800000000001</v>
      </c>
      <c r="AT100">
        <v>712.56410000000005</v>
      </c>
      <c r="AU100">
        <v>0.32919999999999999</v>
      </c>
      <c r="AV100">
        <v>3.4398</v>
      </c>
      <c r="AW100">
        <v>138.06120000000001</v>
      </c>
      <c r="AX100">
        <v>0.38869999999999999</v>
      </c>
      <c r="AY100">
        <v>16.782399999999999</v>
      </c>
      <c r="AZ100">
        <v>82.079300000000003</v>
      </c>
      <c r="BA100">
        <v>12.8469</v>
      </c>
    </row>
    <row r="101" spans="1:53" x14ac:dyDescent="0.25">
      <c r="A101" t="s">
        <v>55</v>
      </c>
      <c r="B101" t="s">
        <v>56</v>
      </c>
      <c r="C101" t="s">
        <v>184</v>
      </c>
      <c r="D101" t="s">
        <v>183</v>
      </c>
      <c r="E101">
        <v>3.7900000000000003E-2</v>
      </c>
      <c r="F101">
        <v>89259.642399999997</v>
      </c>
      <c r="G101">
        <v>12.610300000000001</v>
      </c>
      <c r="H101">
        <v>9.5018999999999991</v>
      </c>
      <c r="I101">
        <v>101.7522</v>
      </c>
      <c r="J101">
        <v>1.7702</v>
      </c>
      <c r="K101">
        <v>0.379</v>
      </c>
      <c r="L101">
        <v>11535.8287</v>
      </c>
      <c r="M101">
        <v>7.2499999999999995E-2</v>
      </c>
      <c r="N101">
        <v>60.658799999999999</v>
      </c>
      <c r="O101">
        <v>19.108000000000001</v>
      </c>
      <c r="P101">
        <v>157.0694</v>
      </c>
      <c r="Q101">
        <v>4.4911000000000003</v>
      </c>
      <c r="R101">
        <v>49.731200000000001</v>
      </c>
      <c r="S101">
        <v>57146.2906</v>
      </c>
      <c r="T101">
        <v>20.284199999999998</v>
      </c>
      <c r="U101">
        <v>0.25929999999999997</v>
      </c>
      <c r="V101">
        <v>0.30199999999999999</v>
      </c>
      <c r="W101">
        <v>2.4299999999999999E-2</v>
      </c>
      <c r="X101">
        <v>8.4599999999999995E-2</v>
      </c>
      <c r="Y101">
        <v>5615.3010999999997</v>
      </c>
      <c r="Z101">
        <v>24.026399999999999</v>
      </c>
      <c r="AA101">
        <v>27.1906</v>
      </c>
      <c r="AB101">
        <v>4516.7937000000002</v>
      </c>
      <c r="AC101">
        <v>583.33879999999999</v>
      </c>
      <c r="AD101">
        <v>1.6715</v>
      </c>
      <c r="AE101">
        <v>0.82869999999999999</v>
      </c>
      <c r="AF101">
        <v>73.868099999999998</v>
      </c>
      <c r="AG101">
        <v>18.922899999999998</v>
      </c>
      <c r="AH101">
        <v>20.3536</v>
      </c>
      <c r="AI101">
        <v>79.107500000000002</v>
      </c>
      <c r="AJ101">
        <v>1E-4</v>
      </c>
      <c r="AK101">
        <v>1210.1584</v>
      </c>
      <c r="AL101">
        <v>0.46679999999999999</v>
      </c>
      <c r="AM101">
        <v>20.827000000000002</v>
      </c>
      <c r="AN101">
        <v>1.1279999999999999</v>
      </c>
      <c r="AO101">
        <v>2.5990000000000002</v>
      </c>
      <c r="AP101">
        <v>59.4495</v>
      </c>
      <c r="AQ101">
        <v>7.0000000000000001E-3</v>
      </c>
      <c r="AR101">
        <v>6.83E-2</v>
      </c>
      <c r="AS101">
        <v>11.4</v>
      </c>
      <c r="AT101">
        <v>633.65</v>
      </c>
      <c r="AU101">
        <v>0.2959</v>
      </c>
      <c r="AV101">
        <v>3.1150000000000002</v>
      </c>
      <c r="AW101">
        <v>136.5934</v>
      </c>
      <c r="AX101">
        <v>0.36449999999999999</v>
      </c>
      <c r="AY101">
        <v>16.779399999999999</v>
      </c>
      <c r="AZ101">
        <v>76.596299999999999</v>
      </c>
      <c r="BA101">
        <v>16.6206</v>
      </c>
    </row>
    <row r="102" spans="1:53" x14ac:dyDescent="0.25">
      <c r="A102" t="s">
        <v>55</v>
      </c>
      <c r="B102" t="s">
        <v>56</v>
      </c>
      <c r="C102" t="s">
        <v>185</v>
      </c>
      <c r="D102" t="s">
        <v>183</v>
      </c>
      <c r="E102">
        <v>3.1800000000000002E-2</v>
      </c>
      <c r="F102">
        <v>94482.177800000005</v>
      </c>
      <c r="G102">
        <v>13.002700000000001</v>
      </c>
      <c r="H102">
        <v>10.2972</v>
      </c>
      <c r="I102">
        <v>87.228499999999997</v>
      </c>
      <c r="J102">
        <v>1.8884000000000001</v>
      </c>
      <c r="K102">
        <v>0.376</v>
      </c>
      <c r="L102">
        <v>12808.6253</v>
      </c>
      <c r="M102">
        <v>6.2199999999999998E-2</v>
      </c>
      <c r="N102">
        <v>34.464199999999998</v>
      </c>
      <c r="O102">
        <v>19.529800000000002</v>
      </c>
      <c r="P102">
        <v>157.916</v>
      </c>
      <c r="Q102">
        <v>4.3609</v>
      </c>
      <c r="R102">
        <v>51.543199999999999</v>
      </c>
      <c r="S102">
        <v>58463.8649</v>
      </c>
      <c r="T102">
        <v>19.828099999999999</v>
      </c>
      <c r="U102">
        <v>0.17150000000000001</v>
      </c>
      <c r="V102">
        <v>0.28000000000000003</v>
      </c>
      <c r="W102">
        <v>2.2700000000000001E-2</v>
      </c>
      <c r="X102">
        <v>8.1199999999999994E-2</v>
      </c>
      <c r="Y102">
        <v>5237.7866999999997</v>
      </c>
      <c r="Z102">
        <v>28.687100000000001</v>
      </c>
      <c r="AA102">
        <v>28.5657</v>
      </c>
      <c r="AB102">
        <v>5164.3158999999996</v>
      </c>
      <c r="AC102">
        <v>571.99959999999999</v>
      </c>
      <c r="AD102">
        <v>1.5980000000000001</v>
      </c>
      <c r="AE102">
        <v>0.7792</v>
      </c>
      <c r="AF102">
        <v>80.318799999999996</v>
      </c>
      <c r="AG102">
        <v>19.151499999999999</v>
      </c>
      <c r="AH102">
        <v>3.3313999999999999</v>
      </c>
      <c r="AI102">
        <v>70.879800000000003</v>
      </c>
      <c r="AJ102">
        <v>2.0000000000000001E-4</v>
      </c>
      <c r="AK102">
        <v>1227.1006</v>
      </c>
      <c r="AL102">
        <v>0.43669999999999998</v>
      </c>
      <c r="AM102">
        <v>20.182400000000001</v>
      </c>
      <c r="AN102">
        <v>1.093</v>
      </c>
      <c r="AO102">
        <v>2.5244</v>
      </c>
      <c r="AP102">
        <v>59.899900000000002</v>
      </c>
      <c r="AQ102">
        <v>5.0000000000000001E-3</v>
      </c>
      <c r="AR102">
        <v>6.7699999999999996E-2</v>
      </c>
      <c r="AS102">
        <v>11.7437</v>
      </c>
      <c r="AT102">
        <v>657.05930000000001</v>
      </c>
      <c r="AU102">
        <v>0.29339999999999999</v>
      </c>
      <c r="AV102">
        <v>3.1467999999999998</v>
      </c>
      <c r="AW102">
        <v>137.19829999999999</v>
      </c>
      <c r="AX102">
        <v>0.37769999999999998</v>
      </c>
      <c r="AY102">
        <v>16.0669</v>
      </c>
      <c r="AZ102">
        <v>76.069999999999993</v>
      </c>
      <c r="BA102">
        <v>15.8917</v>
      </c>
    </row>
    <row r="103" spans="1:53" x14ac:dyDescent="0.25">
      <c r="A103" t="s">
        <v>55</v>
      </c>
      <c r="B103" t="s">
        <v>56</v>
      </c>
      <c r="C103" t="s">
        <v>186</v>
      </c>
      <c r="D103" t="s">
        <v>183</v>
      </c>
      <c r="E103">
        <v>3.6499999999999998E-2</v>
      </c>
      <c r="F103">
        <v>96722.321400000001</v>
      </c>
      <c r="G103">
        <v>13.7879</v>
      </c>
      <c r="H103">
        <v>10.64</v>
      </c>
      <c r="I103">
        <v>107.99460000000001</v>
      </c>
      <c r="J103">
        <v>1.8104</v>
      </c>
      <c r="K103">
        <v>0.4113</v>
      </c>
      <c r="L103">
        <v>13210.151900000001</v>
      </c>
      <c r="M103">
        <v>6.5799999999999997E-2</v>
      </c>
      <c r="N103">
        <v>44.4026</v>
      </c>
      <c r="O103">
        <v>20.417000000000002</v>
      </c>
      <c r="P103">
        <v>167.31739999999999</v>
      </c>
      <c r="Q103">
        <v>4.6323999999999996</v>
      </c>
      <c r="R103">
        <v>53.824399999999997</v>
      </c>
      <c r="S103">
        <v>60521.174400000004</v>
      </c>
      <c r="T103">
        <v>19.4343</v>
      </c>
      <c r="U103">
        <v>0.21709999999999999</v>
      </c>
      <c r="V103">
        <v>0.30919999999999997</v>
      </c>
      <c r="W103">
        <v>2.3900000000000001E-2</v>
      </c>
      <c r="X103">
        <v>9.2799999999999994E-2</v>
      </c>
      <c r="Y103">
        <v>5406.7168000000001</v>
      </c>
      <c r="Z103">
        <v>33.188899999999997</v>
      </c>
      <c r="AA103">
        <v>29.436599999999999</v>
      </c>
      <c r="AB103">
        <v>5009.6008000000002</v>
      </c>
      <c r="AC103">
        <v>628.41790000000003</v>
      </c>
      <c r="AD103">
        <v>1.8572</v>
      </c>
      <c r="AE103">
        <v>0.81100000000000005</v>
      </c>
      <c r="AF103">
        <v>81.784199999999998</v>
      </c>
      <c r="AG103">
        <v>19.9359</v>
      </c>
      <c r="AH103">
        <v>3.7738999999999998</v>
      </c>
      <c r="AI103">
        <v>85.348299999999995</v>
      </c>
      <c r="AJ103">
        <v>2.9999999999999997E-4</v>
      </c>
      <c r="AK103">
        <v>1277.4169999999999</v>
      </c>
      <c r="AL103">
        <v>0.46329999999999999</v>
      </c>
      <c r="AM103">
        <v>20.461099999999998</v>
      </c>
      <c r="AN103">
        <v>1.0962000000000001</v>
      </c>
      <c r="AO103">
        <v>2.5550000000000002</v>
      </c>
      <c r="AP103">
        <v>65.112200000000001</v>
      </c>
      <c r="AQ103">
        <v>6.1000000000000004E-3</v>
      </c>
      <c r="AR103">
        <v>6.9900000000000004E-2</v>
      </c>
      <c r="AS103">
        <v>12.319900000000001</v>
      </c>
      <c r="AT103">
        <v>695.42139999999995</v>
      </c>
      <c r="AU103">
        <v>0.32090000000000002</v>
      </c>
      <c r="AV103">
        <v>3.4150999999999998</v>
      </c>
      <c r="AW103">
        <v>155.92070000000001</v>
      </c>
      <c r="AX103">
        <v>0.40699999999999997</v>
      </c>
      <c r="AY103">
        <v>16.997499999999999</v>
      </c>
      <c r="AZ103">
        <v>82.914599999999993</v>
      </c>
      <c r="BA103">
        <v>15.978300000000001</v>
      </c>
    </row>
    <row r="104" spans="1:53" x14ac:dyDescent="0.25">
      <c r="A104" t="s">
        <v>55</v>
      </c>
      <c r="B104" t="s">
        <v>56</v>
      </c>
      <c r="C104" t="s">
        <v>187</v>
      </c>
      <c r="D104" t="s">
        <v>188</v>
      </c>
      <c r="E104">
        <v>4.02E-2</v>
      </c>
      <c r="F104">
        <v>96427.497300000003</v>
      </c>
      <c r="G104">
        <v>16.924900000000001</v>
      </c>
      <c r="H104">
        <v>9.6110000000000007</v>
      </c>
      <c r="I104">
        <v>93.617699999999999</v>
      </c>
      <c r="J104">
        <v>1.6593</v>
      </c>
      <c r="K104">
        <v>0.41959999999999997</v>
      </c>
      <c r="L104">
        <v>13304.1114</v>
      </c>
      <c r="M104">
        <v>5.5E-2</v>
      </c>
      <c r="N104">
        <v>28.296199999999999</v>
      </c>
      <c r="O104">
        <v>20.428899999999999</v>
      </c>
      <c r="P104">
        <v>166.1601</v>
      </c>
      <c r="Q104">
        <v>3.9567999999999999</v>
      </c>
      <c r="R104">
        <v>53.501300000000001</v>
      </c>
      <c r="S104">
        <v>63976.0988</v>
      </c>
      <c r="T104">
        <v>21.142399999999999</v>
      </c>
      <c r="U104">
        <v>0.18060000000000001</v>
      </c>
      <c r="V104">
        <v>0.34589999999999999</v>
      </c>
      <c r="W104">
        <v>2.6200000000000001E-2</v>
      </c>
      <c r="X104">
        <v>8.2699999999999996E-2</v>
      </c>
      <c r="Y104">
        <v>5047.7525999999998</v>
      </c>
      <c r="Z104">
        <v>22.3992</v>
      </c>
      <c r="AA104">
        <v>27.720400000000001</v>
      </c>
      <c r="AB104">
        <v>4941.8451999999997</v>
      </c>
      <c r="AC104">
        <v>618.44209999999998</v>
      </c>
      <c r="AD104">
        <v>1.8354999999999999</v>
      </c>
      <c r="AE104">
        <v>0.87839999999999996</v>
      </c>
      <c r="AF104">
        <v>78.072500000000005</v>
      </c>
      <c r="AG104">
        <v>20.800699999999999</v>
      </c>
      <c r="AH104">
        <v>5.3265000000000002</v>
      </c>
      <c r="AI104">
        <v>73.389899999999997</v>
      </c>
      <c r="AJ104">
        <v>5.0000000000000001E-4</v>
      </c>
      <c r="AK104">
        <v>1342.2246</v>
      </c>
      <c r="AL104">
        <v>0.44829999999999998</v>
      </c>
      <c r="AM104">
        <v>20.7133</v>
      </c>
      <c r="AN104">
        <v>1.0571999999999999</v>
      </c>
      <c r="AO104">
        <v>2.3732000000000002</v>
      </c>
      <c r="AP104">
        <v>57.096299999999999</v>
      </c>
      <c r="AQ104">
        <v>4.7999999999999996E-3</v>
      </c>
      <c r="AR104">
        <v>6.13E-2</v>
      </c>
      <c r="AS104">
        <v>12.573</v>
      </c>
      <c r="AT104">
        <v>708.82380000000001</v>
      </c>
      <c r="AU104">
        <v>0.29959999999999998</v>
      </c>
      <c r="AV104">
        <v>3.3159000000000001</v>
      </c>
      <c r="AW104">
        <v>142.06630000000001</v>
      </c>
      <c r="AX104">
        <v>0.41830000000000001</v>
      </c>
      <c r="AY104">
        <v>16.725899999999999</v>
      </c>
      <c r="AZ104">
        <v>82.901600000000002</v>
      </c>
      <c r="BA104">
        <v>18.0365</v>
      </c>
    </row>
    <row r="105" spans="1:53" x14ac:dyDescent="0.25">
      <c r="A105" t="s">
        <v>55</v>
      </c>
      <c r="B105" t="s">
        <v>56</v>
      </c>
      <c r="C105" t="s">
        <v>189</v>
      </c>
      <c r="D105" t="s">
        <v>188</v>
      </c>
      <c r="E105">
        <v>3.7100000000000001E-2</v>
      </c>
      <c r="F105">
        <v>102681.4964</v>
      </c>
      <c r="G105">
        <v>15.5732</v>
      </c>
      <c r="H105">
        <v>10.65</v>
      </c>
      <c r="I105">
        <v>78.537000000000006</v>
      </c>
      <c r="J105">
        <v>1.8953</v>
      </c>
      <c r="K105">
        <v>0.40139999999999998</v>
      </c>
      <c r="L105">
        <v>13005.5427</v>
      </c>
      <c r="M105">
        <v>5.79E-2</v>
      </c>
      <c r="N105">
        <v>30.639099999999999</v>
      </c>
      <c r="O105">
        <v>19.690999999999999</v>
      </c>
      <c r="P105">
        <v>170.2167</v>
      </c>
      <c r="Q105">
        <v>4.5907</v>
      </c>
      <c r="R105">
        <v>52.442300000000003</v>
      </c>
      <c r="S105">
        <v>60496.369500000001</v>
      </c>
      <c r="T105">
        <v>21.791799999999999</v>
      </c>
      <c r="U105">
        <v>0.1212</v>
      </c>
      <c r="V105">
        <v>0.2999</v>
      </c>
      <c r="W105">
        <v>2.1499999999999998E-2</v>
      </c>
      <c r="X105">
        <v>8.4199999999999997E-2</v>
      </c>
      <c r="Y105">
        <v>6217.5898999999999</v>
      </c>
      <c r="Z105">
        <v>23.915299999999998</v>
      </c>
      <c r="AA105">
        <v>27.169899999999998</v>
      </c>
      <c r="AB105">
        <v>5370.1243999999997</v>
      </c>
      <c r="AC105">
        <v>586.73760000000004</v>
      </c>
      <c r="AD105">
        <v>1.7771999999999999</v>
      </c>
      <c r="AE105">
        <v>0.81889999999999996</v>
      </c>
      <c r="AF105">
        <v>75.736699999999999</v>
      </c>
      <c r="AG105">
        <v>19.101800000000001</v>
      </c>
      <c r="AH105">
        <v>2.5600999999999998</v>
      </c>
      <c r="AI105">
        <v>79.746899999999997</v>
      </c>
      <c r="AJ105">
        <v>2.9999999999999997E-4</v>
      </c>
      <c r="AK105">
        <v>1349.9726000000001</v>
      </c>
      <c r="AL105">
        <v>0.4859</v>
      </c>
      <c r="AM105">
        <v>25.7864</v>
      </c>
      <c r="AN105">
        <v>1.0154000000000001</v>
      </c>
      <c r="AO105">
        <v>2.7225000000000001</v>
      </c>
      <c r="AP105">
        <v>63.701900000000002</v>
      </c>
      <c r="AQ105">
        <v>3.2000000000000002E-3</v>
      </c>
      <c r="AR105">
        <v>7.1199999999999999E-2</v>
      </c>
      <c r="AS105">
        <v>11.3643</v>
      </c>
      <c r="AT105">
        <v>736.85479999999995</v>
      </c>
      <c r="AU105">
        <v>0.31080000000000002</v>
      </c>
      <c r="AV105">
        <v>3.2803</v>
      </c>
      <c r="AW105">
        <v>148.44919999999999</v>
      </c>
      <c r="AX105">
        <v>0.36149999999999999</v>
      </c>
      <c r="AY105">
        <v>16.910699999999999</v>
      </c>
      <c r="AZ105">
        <v>75.415800000000004</v>
      </c>
      <c r="BA105">
        <v>17.704599999999999</v>
      </c>
    </row>
    <row r="106" spans="1:53" x14ac:dyDescent="0.25">
      <c r="A106" t="s">
        <v>55</v>
      </c>
      <c r="B106" t="s">
        <v>56</v>
      </c>
      <c r="C106" t="s">
        <v>190</v>
      </c>
      <c r="D106" t="s">
        <v>191</v>
      </c>
      <c r="E106">
        <v>3.6799999999999999E-2</v>
      </c>
      <c r="F106">
        <v>93663.787899999996</v>
      </c>
      <c r="G106">
        <v>14.145799999999999</v>
      </c>
      <c r="H106">
        <v>10.5114</v>
      </c>
      <c r="I106">
        <v>90.785899999999998</v>
      </c>
      <c r="J106">
        <v>2.2488999999999999</v>
      </c>
      <c r="K106">
        <v>0.39739999999999998</v>
      </c>
      <c r="L106">
        <v>12443.6572</v>
      </c>
      <c r="M106">
        <v>8.0500000000000002E-2</v>
      </c>
      <c r="N106">
        <v>28.856400000000001</v>
      </c>
      <c r="O106">
        <v>19.397200000000002</v>
      </c>
      <c r="P106">
        <v>155.9469</v>
      </c>
      <c r="Q106">
        <v>4.6790000000000003</v>
      </c>
      <c r="R106">
        <v>50.860100000000003</v>
      </c>
      <c r="S106">
        <v>57240.974699999999</v>
      </c>
      <c r="T106">
        <v>21.5654</v>
      </c>
      <c r="U106">
        <v>0.16619999999999999</v>
      </c>
      <c r="V106">
        <v>0.38600000000000001</v>
      </c>
      <c r="W106">
        <v>2.23E-2</v>
      </c>
      <c r="X106">
        <v>8.2500000000000004E-2</v>
      </c>
      <c r="Y106">
        <v>5163.5169999999998</v>
      </c>
      <c r="Z106">
        <v>31.5761</v>
      </c>
      <c r="AA106">
        <v>27.647600000000001</v>
      </c>
      <c r="AB106">
        <v>4764.4283999999998</v>
      </c>
      <c r="AC106">
        <v>559.81100000000004</v>
      </c>
      <c r="AD106">
        <v>1.6880999999999999</v>
      </c>
      <c r="AE106">
        <v>0.82669999999999999</v>
      </c>
      <c r="AF106">
        <v>76.637299999999996</v>
      </c>
      <c r="AG106">
        <v>20.296600000000002</v>
      </c>
      <c r="AH106">
        <v>3.9014000000000002</v>
      </c>
      <c r="AI106">
        <v>82.648499999999999</v>
      </c>
      <c r="AJ106">
        <v>2.0000000000000001E-4</v>
      </c>
      <c r="AK106">
        <v>1334.4165</v>
      </c>
      <c r="AL106">
        <v>0.47589999999999999</v>
      </c>
      <c r="AM106">
        <v>19.446100000000001</v>
      </c>
      <c r="AN106">
        <v>1.0489999999999999</v>
      </c>
      <c r="AO106">
        <v>2.6892</v>
      </c>
      <c r="AP106">
        <v>56.792299999999997</v>
      </c>
      <c r="AQ106">
        <v>4.8999999999999998E-3</v>
      </c>
      <c r="AR106">
        <v>6.5199999999999994E-2</v>
      </c>
      <c r="AS106">
        <v>12.063000000000001</v>
      </c>
      <c r="AT106">
        <v>662.3664</v>
      </c>
      <c r="AU106">
        <v>0.30449999999999999</v>
      </c>
      <c r="AV106">
        <v>3.3807999999999998</v>
      </c>
      <c r="AW106">
        <v>135.7217</v>
      </c>
      <c r="AX106">
        <v>0.41639999999999999</v>
      </c>
      <c r="AY106">
        <v>17.6538</v>
      </c>
      <c r="AZ106">
        <v>76.945400000000006</v>
      </c>
      <c r="BA106">
        <v>19.5929</v>
      </c>
    </row>
    <row r="107" spans="1:53" x14ac:dyDescent="0.25">
      <c r="A107" t="s">
        <v>55</v>
      </c>
      <c r="B107" t="s">
        <v>56</v>
      </c>
      <c r="C107" t="s">
        <v>192</v>
      </c>
      <c r="D107" t="s">
        <v>191</v>
      </c>
      <c r="E107">
        <v>3.8300000000000001E-2</v>
      </c>
      <c r="F107">
        <v>103171.5696</v>
      </c>
      <c r="G107">
        <v>13.434699999999999</v>
      </c>
      <c r="H107">
        <v>10.771100000000001</v>
      </c>
      <c r="I107">
        <v>96.399100000000004</v>
      </c>
      <c r="J107">
        <v>1.8605</v>
      </c>
      <c r="K107">
        <v>0.38540000000000002</v>
      </c>
      <c r="L107">
        <v>13088.678599999999</v>
      </c>
      <c r="M107">
        <v>4.53E-2</v>
      </c>
      <c r="N107">
        <v>53.582500000000003</v>
      </c>
      <c r="O107">
        <v>19.689599999999999</v>
      </c>
      <c r="P107">
        <v>157.51560000000001</v>
      </c>
      <c r="Q107">
        <v>4.9188999999999998</v>
      </c>
      <c r="R107">
        <v>50.548499999999997</v>
      </c>
      <c r="S107">
        <v>60265.266000000003</v>
      </c>
      <c r="T107">
        <v>21.8934</v>
      </c>
      <c r="U107">
        <v>0.20599999999999999</v>
      </c>
      <c r="V107">
        <v>0.37340000000000001</v>
      </c>
      <c r="W107">
        <v>1.8599999999999998E-2</v>
      </c>
      <c r="X107">
        <v>8.0799999999999997E-2</v>
      </c>
      <c r="Y107">
        <v>5612.6026000000002</v>
      </c>
      <c r="Z107">
        <v>22.672499999999999</v>
      </c>
      <c r="AA107">
        <v>29.173200000000001</v>
      </c>
      <c r="AB107">
        <v>5399.5411000000004</v>
      </c>
      <c r="AC107">
        <v>603.52509999999995</v>
      </c>
      <c r="AD107">
        <v>1.7617</v>
      </c>
      <c r="AE107">
        <v>0.8367</v>
      </c>
      <c r="AF107">
        <v>78.245199999999997</v>
      </c>
      <c r="AG107">
        <v>20.430099999999999</v>
      </c>
      <c r="AH107">
        <v>4.2969999999999997</v>
      </c>
      <c r="AI107">
        <v>69.397300000000001</v>
      </c>
      <c r="AJ107">
        <v>2.9999999999999997E-4</v>
      </c>
      <c r="AK107">
        <v>1189.1904999999999</v>
      </c>
      <c r="AL107">
        <v>0.45750000000000002</v>
      </c>
      <c r="AM107">
        <v>21.282599999999999</v>
      </c>
      <c r="AN107">
        <v>1.0626</v>
      </c>
      <c r="AO107">
        <v>2.6526000000000001</v>
      </c>
      <c r="AP107">
        <v>62.704799999999999</v>
      </c>
      <c r="AQ107">
        <v>4.5999999999999999E-3</v>
      </c>
      <c r="AR107">
        <v>7.0499999999999993E-2</v>
      </c>
      <c r="AS107">
        <v>11.6713</v>
      </c>
      <c r="AT107">
        <v>741.10339999999997</v>
      </c>
      <c r="AU107">
        <v>0.29730000000000001</v>
      </c>
      <c r="AV107">
        <v>3.2957999999999998</v>
      </c>
      <c r="AW107">
        <v>133.2687</v>
      </c>
      <c r="AX107">
        <v>0.40200000000000002</v>
      </c>
      <c r="AY107">
        <v>16.5275</v>
      </c>
      <c r="AZ107">
        <v>77.604100000000003</v>
      </c>
      <c r="BA107">
        <v>18.122699999999998</v>
      </c>
    </row>
    <row r="108" spans="1:53" x14ac:dyDescent="0.25">
      <c r="A108" t="s">
        <v>55</v>
      </c>
      <c r="B108" t="s">
        <v>56</v>
      </c>
      <c r="C108" t="s">
        <v>193</v>
      </c>
      <c r="D108" t="s">
        <v>191</v>
      </c>
      <c r="E108">
        <v>3.6400000000000002E-2</v>
      </c>
      <c r="F108">
        <v>106015.5548</v>
      </c>
      <c r="G108">
        <v>15.0898</v>
      </c>
      <c r="H108">
        <v>9.6734000000000009</v>
      </c>
      <c r="I108">
        <v>88.296899999999994</v>
      </c>
      <c r="J108">
        <v>1.9151</v>
      </c>
      <c r="K108">
        <v>0.39500000000000002</v>
      </c>
      <c r="L108">
        <v>13296.266299999999</v>
      </c>
      <c r="M108">
        <v>4.3400000000000001E-2</v>
      </c>
      <c r="N108">
        <v>53.944800000000001</v>
      </c>
      <c r="O108">
        <v>20.4224</v>
      </c>
      <c r="P108">
        <v>157.47069999999999</v>
      </c>
      <c r="Q108">
        <v>4.5528000000000004</v>
      </c>
      <c r="R108">
        <v>51.719299999999997</v>
      </c>
      <c r="S108">
        <v>65433.761599999998</v>
      </c>
      <c r="T108">
        <v>22.5335</v>
      </c>
      <c r="U108">
        <v>0.14480000000000001</v>
      </c>
      <c r="V108">
        <v>0.3493</v>
      </c>
      <c r="W108">
        <v>2.4299999999999999E-2</v>
      </c>
      <c r="X108">
        <v>8.5599999999999996E-2</v>
      </c>
      <c r="Y108">
        <v>5511.0762000000004</v>
      </c>
      <c r="Z108">
        <v>23.624199999999998</v>
      </c>
      <c r="AA108">
        <v>30.856200000000001</v>
      </c>
      <c r="AB108">
        <v>5188.7618000000002</v>
      </c>
      <c r="AC108">
        <v>607.95159999999998</v>
      </c>
      <c r="AD108">
        <v>1.8129</v>
      </c>
      <c r="AE108">
        <v>0.8579</v>
      </c>
      <c r="AF108">
        <v>79.206299999999999</v>
      </c>
      <c r="AG108">
        <v>19.936900000000001</v>
      </c>
      <c r="AH108">
        <v>1.5428999999999999</v>
      </c>
      <c r="AI108">
        <v>77.540199999999999</v>
      </c>
      <c r="AJ108">
        <v>2.9999999999999997E-4</v>
      </c>
      <c r="AK108">
        <v>1468.5844999999999</v>
      </c>
      <c r="AL108">
        <v>0.4783</v>
      </c>
      <c r="AM108">
        <v>21.453499999999998</v>
      </c>
      <c r="AN108">
        <v>1.2027000000000001</v>
      </c>
      <c r="AO108">
        <v>2.4937</v>
      </c>
      <c r="AP108">
        <v>63.2104</v>
      </c>
      <c r="AQ108">
        <v>3.0000000000000001E-3</v>
      </c>
      <c r="AR108">
        <v>7.4399999999999994E-2</v>
      </c>
      <c r="AS108">
        <v>12.3048</v>
      </c>
      <c r="AT108">
        <v>681.32640000000004</v>
      </c>
      <c r="AU108">
        <v>0.29559999999999997</v>
      </c>
      <c r="AV108">
        <v>3.2841999999999998</v>
      </c>
      <c r="AW108">
        <v>143.33070000000001</v>
      </c>
      <c r="AX108">
        <v>0.37880000000000003</v>
      </c>
      <c r="AY108">
        <v>17.5</v>
      </c>
      <c r="AZ108">
        <v>86.072500000000005</v>
      </c>
      <c r="BA108">
        <v>19.783899999999999</v>
      </c>
    </row>
    <row r="109" spans="1:53" x14ac:dyDescent="0.25">
      <c r="A109" t="s">
        <v>55</v>
      </c>
      <c r="B109" t="s">
        <v>56</v>
      </c>
      <c r="C109" t="s">
        <v>194</v>
      </c>
      <c r="D109" t="s">
        <v>191</v>
      </c>
      <c r="E109">
        <v>4.6899999999999997E-2</v>
      </c>
      <c r="F109">
        <v>97621.242100000003</v>
      </c>
      <c r="G109">
        <v>16.656300000000002</v>
      </c>
      <c r="H109">
        <v>9.5792999999999999</v>
      </c>
      <c r="I109">
        <v>94.466200000000001</v>
      </c>
      <c r="J109">
        <v>1.2151000000000001</v>
      </c>
      <c r="K109">
        <v>0.39200000000000002</v>
      </c>
      <c r="L109">
        <v>13829.135200000001</v>
      </c>
      <c r="M109">
        <v>6.7599999999999993E-2</v>
      </c>
      <c r="N109">
        <v>42.677399999999999</v>
      </c>
      <c r="O109">
        <v>18.928100000000001</v>
      </c>
      <c r="P109">
        <v>167.47489999999999</v>
      </c>
      <c r="Q109">
        <v>3.9458000000000002</v>
      </c>
      <c r="R109">
        <v>51.608800000000002</v>
      </c>
      <c r="S109">
        <v>65403.6728</v>
      </c>
      <c r="T109">
        <v>19.331</v>
      </c>
      <c r="U109">
        <v>0.18290000000000001</v>
      </c>
      <c r="V109">
        <v>0.1072</v>
      </c>
      <c r="W109">
        <v>0.03</v>
      </c>
      <c r="X109">
        <v>7.5999999999999998E-2</v>
      </c>
      <c r="Y109">
        <v>5327.9107999999997</v>
      </c>
      <c r="Z109">
        <v>20.858599999999999</v>
      </c>
      <c r="AA109">
        <v>30.258400000000002</v>
      </c>
      <c r="AB109">
        <v>5235.4771000000001</v>
      </c>
      <c r="AC109">
        <v>559.55229999999995</v>
      </c>
      <c r="AD109">
        <v>1.7519</v>
      </c>
      <c r="AE109">
        <v>0.80310000000000004</v>
      </c>
      <c r="AF109">
        <v>76.707499999999996</v>
      </c>
      <c r="AG109">
        <v>19.925699999999999</v>
      </c>
      <c r="AH109">
        <v>2.9716999999999998</v>
      </c>
      <c r="AI109">
        <v>55.451999999999998</v>
      </c>
      <c r="AJ109">
        <v>4.0000000000000002E-4</v>
      </c>
      <c r="AK109">
        <v>1460.4553000000001</v>
      </c>
      <c r="AL109">
        <v>0.41880000000000001</v>
      </c>
      <c r="AM109">
        <v>19.334099999999999</v>
      </c>
      <c r="AN109">
        <v>1.0044</v>
      </c>
      <c r="AO109">
        <v>2.0074000000000001</v>
      </c>
      <c r="AP109">
        <v>60.888500000000001</v>
      </c>
      <c r="AQ109">
        <v>8.5000000000000006E-3</v>
      </c>
      <c r="AR109">
        <v>7.0000000000000007E-2</v>
      </c>
      <c r="AS109">
        <v>12.513400000000001</v>
      </c>
      <c r="AT109">
        <v>771.178</v>
      </c>
      <c r="AU109">
        <v>0.27379999999999999</v>
      </c>
      <c r="AV109">
        <v>3.2883</v>
      </c>
      <c r="AW109">
        <v>123.9525</v>
      </c>
      <c r="AX109">
        <v>0.3236</v>
      </c>
      <c r="AY109">
        <v>15.6503</v>
      </c>
      <c r="AZ109">
        <v>61.618899999999996</v>
      </c>
      <c r="BA109">
        <v>4.4827000000000004</v>
      </c>
    </row>
    <row r="110" spans="1:53" x14ac:dyDescent="0.25">
      <c r="A110" t="s">
        <v>55</v>
      </c>
      <c r="B110" t="s">
        <v>56</v>
      </c>
      <c r="C110" t="s">
        <v>195</v>
      </c>
      <c r="D110" t="s">
        <v>196</v>
      </c>
      <c r="E110">
        <v>3.44E-2</v>
      </c>
      <c r="F110">
        <v>80456.654999999999</v>
      </c>
      <c r="G110">
        <v>10.3104</v>
      </c>
      <c r="H110">
        <v>10.1533</v>
      </c>
      <c r="I110">
        <v>79.527100000000004</v>
      </c>
      <c r="J110">
        <v>1.0003</v>
      </c>
      <c r="K110">
        <v>0.38990000000000002</v>
      </c>
      <c r="L110">
        <v>14010.6792</v>
      </c>
      <c r="M110">
        <v>4.7899999999999998E-2</v>
      </c>
      <c r="N110">
        <v>24.7728</v>
      </c>
      <c r="O110">
        <v>19.366599999999998</v>
      </c>
      <c r="P110">
        <v>153.40950000000001</v>
      </c>
      <c r="Q110">
        <v>3.9218000000000002</v>
      </c>
      <c r="R110">
        <v>50.022399999999998</v>
      </c>
      <c r="S110">
        <v>60233.258300000001</v>
      </c>
      <c r="T110">
        <v>17.448</v>
      </c>
      <c r="U110">
        <v>0.1298</v>
      </c>
      <c r="V110">
        <v>0.20269999999999999</v>
      </c>
      <c r="W110">
        <v>1.9599999999999999E-2</v>
      </c>
      <c r="X110">
        <v>7.3599999999999999E-2</v>
      </c>
      <c r="Y110">
        <v>4104.8833999999997</v>
      </c>
      <c r="Z110">
        <v>20.932500000000001</v>
      </c>
      <c r="AA110">
        <v>26.111799999999999</v>
      </c>
      <c r="AB110">
        <v>4534.4619000000002</v>
      </c>
      <c r="AC110">
        <v>581.68610000000001</v>
      </c>
      <c r="AD110">
        <v>1.5871</v>
      </c>
      <c r="AE110">
        <v>0.63919999999999999</v>
      </c>
      <c r="AF110">
        <v>70.457099999999997</v>
      </c>
      <c r="AG110">
        <v>18.7178</v>
      </c>
      <c r="AH110">
        <v>1.9253</v>
      </c>
      <c r="AI110">
        <v>59.619199999999999</v>
      </c>
      <c r="AJ110">
        <v>2.0000000000000001E-4</v>
      </c>
      <c r="AK110">
        <v>1456.3967</v>
      </c>
      <c r="AL110">
        <v>0.30099999999999999</v>
      </c>
      <c r="AM110">
        <v>17.192399999999999</v>
      </c>
      <c r="AN110">
        <v>1.1144000000000001</v>
      </c>
      <c r="AO110">
        <v>1.9684999999999999</v>
      </c>
      <c r="AP110">
        <v>55.375500000000002</v>
      </c>
      <c r="AQ110">
        <v>6.1999999999999998E-3</v>
      </c>
      <c r="AR110">
        <v>5.2600000000000001E-2</v>
      </c>
      <c r="AS110">
        <v>11.5204</v>
      </c>
      <c r="AT110">
        <v>588.27459999999996</v>
      </c>
      <c r="AU110">
        <v>0.2487</v>
      </c>
      <c r="AV110">
        <v>2.9285999999999999</v>
      </c>
      <c r="AW110">
        <v>121.4393</v>
      </c>
      <c r="AX110">
        <v>0.18179999999999999</v>
      </c>
      <c r="AY110">
        <v>14.239800000000001</v>
      </c>
      <c r="AZ110">
        <v>69.778400000000005</v>
      </c>
      <c r="BA110">
        <v>8.8524999999999991</v>
      </c>
    </row>
    <row r="111" spans="1:53" x14ac:dyDescent="0.25">
      <c r="A111" t="s">
        <v>55</v>
      </c>
      <c r="B111" t="s">
        <v>56</v>
      </c>
      <c r="C111" t="s">
        <v>197</v>
      </c>
      <c r="D111" t="s">
        <v>196</v>
      </c>
      <c r="E111">
        <v>3.95E-2</v>
      </c>
      <c r="F111">
        <v>72997.909100000004</v>
      </c>
      <c r="G111">
        <v>13.401199999999999</v>
      </c>
      <c r="H111">
        <v>10.159000000000001</v>
      </c>
      <c r="I111">
        <v>68.901700000000005</v>
      </c>
      <c r="J111">
        <v>1.7021999999999999</v>
      </c>
      <c r="K111">
        <v>0.39710000000000001</v>
      </c>
      <c r="L111">
        <v>10852.452600000001</v>
      </c>
      <c r="M111">
        <v>5.7500000000000002E-2</v>
      </c>
      <c r="N111">
        <v>26.468599999999999</v>
      </c>
      <c r="O111">
        <v>18.405100000000001</v>
      </c>
      <c r="P111">
        <v>136.21559999999999</v>
      </c>
      <c r="Q111">
        <v>4.4010999999999996</v>
      </c>
      <c r="R111">
        <v>47.898600000000002</v>
      </c>
      <c r="S111">
        <v>51880.550499999998</v>
      </c>
      <c r="T111">
        <v>19.497499999999999</v>
      </c>
      <c r="U111">
        <v>0.12740000000000001</v>
      </c>
      <c r="V111">
        <v>0.28000000000000003</v>
      </c>
      <c r="W111">
        <v>2.2499999999999999E-2</v>
      </c>
      <c r="X111">
        <v>7.4499999999999997E-2</v>
      </c>
      <c r="Y111">
        <v>4184.3413</v>
      </c>
      <c r="Z111">
        <v>22.043099999999999</v>
      </c>
      <c r="AA111">
        <v>23.797599999999999</v>
      </c>
      <c r="AB111">
        <v>4321.9669999999996</v>
      </c>
      <c r="AC111">
        <v>502.87389999999999</v>
      </c>
      <c r="AD111">
        <v>1.6347</v>
      </c>
      <c r="AE111">
        <v>0.71919999999999995</v>
      </c>
      <c r="AF111">
        <v>67.643900000000002</v>
      </c>
      <c r="AG111">
        <v>18.621099999999998</v>
      </c>
      <c r="AH111">
        <v>4.7773000000000003</v>
      </c>
      <c r="AI111">
        <v>59.678600000000003</v>
      </c>
      <c r="AJ111">
        <v>2.9999999999999997E-4</v>
      </c>
      <c r="AK111">
        <v>1220.7708</v>
      </c>
      <c r="AL111">
        <v>0.4849</v>
      </c>
      <c r="AM111">
        <v>18.354900000000001</v>
      </c>
      <c r="AN111">
        <v>0.99629999999999996</v>
      </c>
      <c r="AO111">
        <v>2.5541</v>
      </c>
      <c r="AP111">
        <v>47.438099999999999</v>
      </c>
      <c r="AQ111">
        <v>5.8999999999999999E-3</v>
      </c>
      <c r="AR111">
        <v>6.1400000000000003E-2</v>
      </c>
      <c r="AS111">
        <v>12.6067</v>
      </c>
      <c r="AT111">
        <v>505.89929999999998</v>
      </c>
      <c r="AU111">
        <v>0.2722</v>
      </c>
      <c r="AV111">
        <v>3.2736999999999998</v>
      </c>
      <c r="AW111">
        <v>120.128</v>
      </c>
      <c r="AX111">
        <v>0.32240000000000002</v>
      </c>
      <c r="AY111">
        <v>15.7433</v>
      </c>
      <c r="AZ111">
        <v>69.121799999999993</v>
      </c>
      <c r="BA111">
        <v>14.0063</v>
      </c>
    </row>
    <row r="112" spans="1:53" x14ac:dyDescent="0.25">
      <c r="A112" t="s">
        <v>55</v>
      </c>
      <c r="B112" t="s">
        <v>56</v>
      </c>
      <c r="C112" t="s">
        <v>198</v>
      </c>
      <c r="D112" t="s">
        <v>196</v>
      </c>
      <c r="E112">
        <v>3.8600000000000002E-2</v>
      </c>
      <c r="F112">
        <v>93711.535999999993</v>
      </c>
      <c r="G112">
        <v>14.161799999999999</v>
      </c>
      <c r="H112">
        <v>10.2768</v>
      </c>
      <c r="I112">
        <v>82.743300000000005</v>
      </c>
      <c r="J112">
        <v>1.609</v>
      </c>
      <c r="K112">
        <v>0.38340000000000002</v>
      </c>
      <c r="L112">
        <v>12012.961600000001</v>
      </c>
      <c r="M112">
        <v>3.8399999999999997E-2</v>
      </c>
      <c r="N112">
        <v>41.4666</v>
      </c>
      <c r="O112">
        <v>20.1343</v>
      </c>
      <c r="P112">
        <v>144.4066</v>
      </c>
      <c r="Q112">
        <v>4.2476000000000003</v>
      </c>
      <c r="R112">
        <v>52.154000000000003</v>
      </c>
      <c r="S112">
        <v>50448.711199999998</v>
      </c>
      <c r="T112">
        <v>19.714500000000001</v>
      </c>
      <c r="U112">
        <v>0.187</v>
      </c>
      <c r="V112">
        <v>0.28720000000000001</v>
      </c>
      <c r="W112">
        <v>2.01E-2</v>
      </c>
      <c r="X112">
        <v>8.5800000000000001E-2</v>
      </c>
      <c r="Y112">
        <v>5018.5558000000001</v>
      </c>
      <c r="Z112">
        <v>28.023700000000002</v>
      </c>
      <c r="AA112">
        <v>25.692</v>
      </c>
      <c r="AB112">
        <v>4679.8752999999997</v>
      </c>
      <c r="AC112">
        <v>511.07060000000001</v>
      </c>
      <c r="AD112">
        <v>1.6641999999999999</v>
      </c>
      <c r="AE112">
        <v>0.62519999999999998</v>
      </c>
      <c r="AF112">
        <v>80.072699999999998</v>
      </c>
      <c r="AG112">
        <v>19.717700000000001</v>
      </c>
      <c r="AH112">
        <v>3.4376000000000002</v>
      </c>
      <c r="AI112">
        <v>66.530900000000003</v>
      </c>
      <c r="AJ112">
        <v>2.0000000000000001E-4</v>
      </c>
      <c r="AK112">
        <v>1154.0306</v>
      </c>
      <c r="AL112">
        <v>0.442</v>
      </c>
      <c r="AM112">
        <v>18.123100000000001</v>
      </c>
      <c r="AN112">
        <v>0.90839999999999999</v>
      </c>
      <c r="AO112">
        <v>2.3279999999999998</v>
      </c>
      <c r="AP112">
        <v>55.947699999999998</v>
      </c>
      <c r="AQ112">
        <v>4.1000000000000003E-3</v>
      </c>
      <c r="AR112">
        <v>6.2700000000000006E-2</v>
      </c>
      <c r="AS112">
        <v>11.8408</v>
      </c>
      <c r="AT112">
        <v>639.14170000000001</v>
      </c>
      <c r="AU112">
        <v>0.30070000000000002</v>
      </c>
      <c r="AV112">
        <v>3.3079999999999998</v>
      </c>
      <c r="AW112">
        <v>125.14579999999999</v>
      </c>
      <c r="AX112">
        <v>0.30990000000000001</v>
      </c>
      <c r="AY112">
        <v>15.438800000000001</v>
      </c>
      <c r="AZ112">
        <v>78.200100000000006</v>
      </c>
      <c r="BA112">
        <v>15.2491</v>
      </c>
    </row>
    <row r="113" spans="1:53" x14ac:dyDescent="0.25">
      <c r="A113" t="s">
        <v>55</v>
      </c>
      <c r="B113" t="s">
        <v>56</v>
      </c>
      <c r="C113" t="s">
        <v>199</v>
      </c>
      <c r="D113" t="s">
        <v>200</v>
      </c>
      <c r="E113">
        <v>3.5099999999999999E-2</v>
      </c>
      <c r="F113">
        <v>82381.889299999995</v>
      </c>
      <c r="G113">
        <v>13.6791</v>
      </c>
      <c r="H113">
        <v>10.9857</v>
      </c>
      <c r="I113">
        <v>77.472300000000004</v>
      </c>
      <c r="J113">
        <v>1.4317</v>
      </c>
      <c r="K113">
        <v>0.39500000000000002</v>
      </c>
      <c r="L113">
        <v>11484.951999999999</v>
      </c>
      <c r="M113">
        <v>4.8599999999999997E-2</v>
      </c>
      <c r="N113">
        <v>45.882800000000003</v>
      </c>
      <c r="O113">
        <v>19.015999999999998</v>
      </c>
      <c r="P113">
        <v>144.0258</v>
      </c>
      <c r="Q113">
        <v>4.1166999999999998</v>
      </c>
      <c r="R113">
        <v>50.751800000000003</v>
      </c>
      <c r="S113">
        <v>52133.2857</v>
      </c>
      <c r="T113">
        <v>19.161200000000001</v>
      </c>
      <c r="U113">
        <v>0.2024</v>
      </c>
      <c r="V113">
        <v>0.20519999999999999</v>
      </c>
      <c r="W113">
        <v>2.1999999999999999E-2</v>
      </c>
      <c r="X113">
        <v>8.09E-2</v>
      </c>
      <c r="Y113">
        <v>4383.8453</v>
      </c>
      <c r="Z113">
        <v>23.750800000000002</v>
      </c>
      <c r="AA113">
        <v>24.890999999999998</v>
      </c>
      <c r="AB113">
        <v>4365.7389999999996</v>
      </c>
      <c r="AC113">
        <v>496.52749999999997</v>
      </c>
      <c r="AD113">
        <v>1.6609</v>
      </c>
      <c r="AE113">
        <v>0.79710000000000003</v>
      </c>
      <c r="AF113">
        <v>78.226799999999997</v>
      </c>
      <c r="AG113">
        <v>19.3537</v>
      </c>
      <c r="AH113">
        <v>2.4681999999999999</v>
      </c>
      <c r="AI113">
        <v>68.385300000000001</v>
      </c>
      <c r="AJ113">
        <v>2.0000000000000001E-4</v>
      </c>
      <c r="AK113">
        <v>1165.1980000000001</v>
      </c>
      <c r="AL113">
        <v>0.43619999999999998</v>
      </c>
      <c r="AM113">
        <v>18.253599999999999</v>
      </c>
      <c r="AN113">
        <v>1.1102000000000001</v>
      </c>
      <c r="AO113">
        <v>2.2688000000000001</v>
      </c>
      <c r="AP113">
        <v>52.391599999999997</v>
      </c>
      <c r="AQ113">
        <v>3.5000000000000001E-3</v>
      </c>
      <c r="AR113">
        <v>5.8099999999999999E-2</v>
      </c>
      <c r="AS113">
        <v>12.1736</v>
      </c>
      <c r="AT113">
        <v>576.03219999999999</v>
      </c>
      <c r="AU113">
        <v>0.28460000000000002</v>
      </c>
      <c r="AV113">
        <v>3.2185000000000001</v>
      </c>
      <c r="AW113">
        <v>122.4139</v>
      </c>
      <c r="AX113">
        <v>0.39729999999999999</v>
      </c>
      <c r="AY113">
        <v>15.9597</v>
      </c>
      <c r="AZ113">
        <v>77.292199999999994</v>
      </c>
      <c r="BA113">
        <v>13.370900000000001</v>
      </c>
    </row>
    <row r="114" spans="1:53" x14ac:dyDescent="0.25">
      <c r="A114" t="s">
        <v>55</v>
      </c>
      <c r="B114" t="s">
        <v>56</v>
      </c>
      <c r="C114" t="s">
        <v>201</v>
      </c>
      <c r="D114" t="s">
        <v>200</v>
      </c>
      <c r="E114">
        <v>3.0300000000000001E-2</v>
      </c>
      <c r="F114">
        <v>102101.75229999999</v>
      </c>
      <c r="G114">
        <v>13.084099999999999</v>
      </c>
      <c r="H114">
        <v>10.007400000000001</v>
      </c>
      <c r="I114">
        <v>89.401300000000006</v>
      </c>
      <c r="J114">
        <v>1.8508</v>
      </c>
      <c r="K114">
        <v>0.40629999999999999</v>
      </c>
      <c r="L114">
        <v>12589.587799999999</v>
      </c>
      <c r="M114">
        <v>5.2499999999999998E-2</v>
      </c>
      <c r="N114">
        <v>33.251399999999997</v>
      </c>
      <c r="O114">
        <v>20.255400000000002</v>
      </c>
      <c r="P114">
        <v>169.90979999999999</v>
      </c>
      <c r="Q114">
        <v>4.3693999999999997</v>
      </c>
      <c r="R114">
        <v>53.0306</v>
      </c>
      <c r="S114">
        <v>59895.409</v>
      </c>
      <c r="T114">
        <v>22.6586</v>
      </c>
      <c r="U114">
        <v>0.18079999999999999</v>
      </c>
      <c r="V114">
        <v>0.24540000000000001</v>
      </c>
      <c r="W114">
        <v>2.46E-2</v>
      </c>
      <c r="X114">
        <v>8.3599999999999994E-2</v>
      </c>
      <c r="Y114">
        <v>5273.0892999999996</v>
      </c>
      <c r="Z114">
        <v>18.5868</v>
      </c>
      <c r="AA114">
        <v>30.2302</v>
      </c>
      <c r="AB114">
        <v>4983.4436999999998</v>
      </c>
      <c r="AC114">
        <v>591.34870000000001</v>
      </c>
      <c r="AD114">
        <v>1.5488999999999999</v>
      </c>
      <c r="AE114">
        <v>0.78120000000000001</v>
      </c>
      <c r="AF114">
        <v>81.869299999999996</v>
      </c>
      <c r="AG114">
        <v>20.737100000000002</v>
      </c>
      <c r="AH114">
        <v>2.5059</v>
      </c>
      <c r="AI114">
        <v>68.125399999999999</v>
      </c>
      <c r="AJ114">
        <v>2.0000000000000001E-4</v>
      </c>
      <c r="AK114">
        <v>1302.3862999999999</v>
      </c>
      <c r="AL114">
        <v>0.43240000000000001</v>
      </c>
      <c r="AM114">
        <v>19.991800000000001</v>
      </c>
      <c r="AN114">
        <v>1.1102000000000001</v>
      </c>
      <c r="AO114">
        <v>2.5533999999999999</v>
      </c>
      <c r="AP114">
        <v>62.266500000000001</v>
      </c>
      <c r="AQ114">
        <v>8.9999999999999998E-4</v>
      </c>
      <c r="AR114">
        <v>6.4500000000000002E-2</v>
      </c>
      <c r="AS114">
        <v>12.337999999999999</v>
      </c>
      <c r="AT114">
        <v>727.3963</v>
      </c>
      <c r="AU114">
        <v>0.29609999999999997</v>
      </c>
      <c r="AV114">
        <v>3.3317000000000001</v>
      </c>
      <c r="AW114">
        <v>136.73859999999999</v>
      </c>
      <c r="AX114">
        <v>0.31769999999999998</v>
      </c>
      <c r="AY114">
        <v>16.2073</v>
      </c>
      <c r="AZ114">
        <v>76.516499999999994</v>
      </c>
      <c r="BA114">
        <v>12.8565</v>
      </c>
    </row>
    <row r="115" spans="1:53" x14ac:dyDescent="0.25">
      <c r="A115" t="s">
        <v>55</v>
      </c>
      <c r="B115" t="s">
        <v>56</v>
      </c>
      <c r="C115" t="s">
        <v>202</v>
      </c>
      <c r="D115" t="s">
        <v>203</v>
      </c>
      <c r="E115">
        <v>3.8199999999999998E-2</v>
      </c>
      <c r="F115">
        <v>88475.696599999996</v>
      </c>
      <c r="G115">
        <v>15.949299999999999</v>
      </c>
      <c r="H115">
        <v>10.2355</v>
      </c>
      <c r="I115">
        <v>75.639099999999999</v>
      </c>
      <c r="J115">
        <v>1.4757</v>
      </c>
      <c r="K115">
        <v>0.42270000000000002</v>
      </c>
      <c r="L115">
        <v>11603.1057</v>
      </c>
      <c r="M115">
        <v>5.4399999999999997E-2</v>
      </c>
      <c r="N115">
        <v>40.438299999999998</v>
      </c>
      <c r="O115">
        <v>19.738900000000001</v>
      </c>
      <c r="P115">
        <v>146.63419999999999</v>
      </c>
      <c r="Q115">
        <v>4.4332000000000003</v>
      </c>
      <c r="R115">
        <v>50.3568</v>
      </c>
      <c r="S115">
        <v>53146.008099999999</v>
      </c>
      <c r="T115">
        <v>20.976199999999999</v>
      </c>
      <c r="U115">
        <v>0.17879999999999999</v>
      </c>
      <c r="V115">
        <v>0.36009999999999998</v>
      </c>
      <c r="W115">
        <v>2.5499999999999998E-2</v>
      </c>
      <c r="X115">
        <v>7.9200000000000007E-2</v>
      </c>
      <c r="Y115">
        <v>4661.9242000000004</v>
      </c>
      <c r="Z115">
        <v>20.088000000000001</v>
      </c>
      <c r="AA115">
        <v>25.002300000000002</v>
      </c>
      <c r="AB115">
        <v>4645.5038999999997</v>
      </c>
      <c r="AC115">
        <v>505.74099999999999</v>
      </c>
      <c r="AD115">
        <v>1.7262999999999999</v>
      </c>
      <c r="AE115">
        <v>0.79249999999999998</v>
      </c>
      <c r="AF115">
        <v>79.119600000000005</v>
      </c>
      <c r="AG115">
        <v>19.463899999999999</v>
      </c>
      <c r="AH115">
        <v>4.1824000000000003</v>
      </c>
      <c r="AI115">
        <v>67.9495</v>
      </c>
      <c r="AJ115">
        <v>2.0000000000000001E-4</v>
      </c>
      <c r="AK115">
        <v>1296.3598</v>
      </c>
      <c r="AL115">
        <v>0.43430000000000002</v>
      </c>
      <c r="AM115">
        <v>17.9483</v>
      </c>
      <c r="AN115">
        <v>1.0373000000000001</v>
      </c>
      <c r="AO115">
        <v>2.3765999999999998</v>
      </c>
      <c r="AP115">
        <v>49.310499999999998</v>
      </c>
      <c r="AQ115">
        <v>5.7000000000000002E-3</v>
      </c>
      <c r="AR115">
        <v>6.0699999999999997E-2</v>
      </c>
      <c r="AS115">
        <v>11.8887</v>
      </c>
      <c r="AT115">
        <v>635.40549999999996</v>
      </c>
      <c r="AU115">
        <v>0.308</v>
      </c>
      <c r="AV115">
        <v>3.2065000000000001</v>
      </c>
      <c r="AW115">
        <v>124.44289999999999</v>
      </c>
      <c r="AX115">
        <v>0.41070000000000001</v>
      </c>
      <c r="AY115">
        <v>15.0404</v>
      </c>
      <c r="AZ115">
        <v>81.2547</v>
      </c>
      <c r="BA115">
        <v>18.300599999999999</v>
      </c>
    </row>
    <row r="116" spans="1:53" x14ac:dyDescent="0.25">
      <c r="A116" t="s">
        <v>55</v>
      </c>
      <c r="B116" t="s">
        <v>56</v>
      </c>
      <c r="C116" t="s">
        <v>204</v>
      </c>
      <c r="D116" t="s">
        <v>203</v>
      </c>
      <c r="E116">
        <v>3.2399999999999998E-2</v>
      </c>
      <c r="F116">
        <v>86545.417700000005</v>
      </c>
      <c r="G116">
        <v>15.323700000000001</v>
      </c>
      <c r="H116">
        <v>9.8111999999999995</v>
      </c>
      <c r="I116">
        <v>78.615499999999997</v>
      </c>
      <c r="J116">
        <v>1.7101999999999999</v>
      </c>
      <c r="K116">
        <v>0.38650000000000001</v>
      </c>
      <c r="L116">
        <v>9846.0686000000005</v>
      </c>
      <c r="M116">
        <v>5.1999999999999998E-2</v>
      </c>
      <c r="N116">
        <v>47.925800000000002</v>
      </c>
      <c r="O116">
        <v>19.1571</v>
      </c>
      <c r="P116">
        <v>153.08260000000001</v>
      </c>
      <c r="Q116">
        <v>4.2293000000000003</v>
      </c>
      <c r="R116">
        <v>49.764200000000002</v>
      </c>
      <c r="S116">
        <v>49417.010300000002</v>
      </c>
      <c r="T116">
        <v>20.063400000000001</v>
      </c>
      <c r="U116">
        <v>0.21110000000000001</v>
      </c>
      <c r="V116">
        <v>0.37809999999999999</v>
      </c>
      <c r="W116">
        <v>2.1100000000000001E-2</v>
      </c>
      <c r="X116">
        <v>8.3900000000000002E-2</v>
      </c>
      <c r="Y116">
        <v>4471.2277999999997</v>
      </c>
      <c r="Z116">
        <v>23.081600000000002</v>
      </c>
      <c r="AA116">
        <v>24.579699999999999</v>
      </c>
      <c r="AB116">
        <v>4201.9264999999996</v>
      </c>
      <c r="AC116">
        <v>471.25040000000001</v>
      </c>
      <c r="AD116">
        <v>1.7219</v>
      </c>
      <c r="AE116">
        <v>0.78410000000000002</v>
      </c>
      <c r="AF116">
        <v>74.537400000000005</v>
      </c>
      <c r="AG116">
        <v>19.218800000000002</v>
      </c>
      <c r="AH116">
        <v>8.7494999999999994</v>
      </c>
      <c r="AI116">
        <v>67.977500000000006</v>
      </c>
      <c r="AJ116">
        <v>1E-4</v>
      </c>
      <c r="AK116">
        <v>1251.0051000000001</v>
      </c>
      <c r="AL116">
        <v>0.44219999999999998</v>
      </c>
      <c r="AM116">
        <v>19.598600000000001</v>
      </c>
      <c r="AN116">
        <v>1.0699000000000001</v>
      </c>
      <c r="AO116">
        <v>2.4925999999999999</v>
      </c>
      <c r="AP116">
        <v>48.503900000000002</v>
      </c>
      <c r="AQ116">
        <v>5.4000000000000003E-3</v>
      </c>
      <c r="AR116">
        <v>6.8000000000000005E-2</v>
      </c>
      <c r="AS116">
        <v>11.9285</v>
      </c>
      <c r="AT116">
        <v>554.62869999999998</v>
      </c>
      <c r="AU116">
        <v>0.31130000000000002</v>
      </c>
      <c r="AV116">
        <v>3.2572999999999999</v>
      </c>
      <c r="AW116">
        <v>116.84350000000001</v>
      </c>
      <c r="AX116">
        <v>0.39689999999999998</v>
      </c>
      <c r="AY116">
        <v>15.841799999999999</v>
      </c>
      <c r="AZ116">
        <v>75.192700000000002</v>
      </c>
      <c r="BA116">
        <v>18.765999999999998</v>
      </c>
    </row>
    <row r="117" spans="1:53" x14ac:dyDescent="0.25">
      <c r="A117" t="s">
        <v>55</v>
      </c>
      <c r="B117" t="s">
        <v>56</v>
      </c>
      <c r="C117" t="s">
        <v>205</v>
      </c>
      <c r="D117" t="s">
        <v>203</v>
      </c>
      <c r="E117">
        <v>3.7900000000000003E-2</v>
      </c>
      <c r="F117">
        <v>101427.5138</v>
      </c>
      <c r="G117">
        <v>12.631</v>
      </c>
      <c r="H117">
        <v>9.6987000000000005</v>
      </c>
      <c r="I117">
        <v>84.369900000000001</v>
      </c>
      <c r="J117">
        <v>1.4641999999999999</v>
      </c>
      <c r="K117">
        <v>0.37609999999999999</v>
      </c>
      <c r="L117">
        <v>13104.553400000001</v>
      </c>
      <c r="M117">
        <v>4.7399999999999998E-2</v>
      </c>
      <c r="N117">
        <v>44.989899999999999</v>
      </c>
      <c r="O117">
        <v>19.845800000000001</v>
      </c>
      <c r="P117">
        <v>143.9187</v>
      </c>
      <c r="Q117">
        <v>3.8815</v>
      </c>
      <c r="R117">
        <v>51.400799999999997</v>
      </c>
      <c r="S117">
        <v>60655.4686</v>
      </c>
      <c r="T117">
        <v>20.392700000000001</v>
      </c>
      <c r="U117">
        <v>0.22470000000000001</v>
      </c>
      <c r="V117">
        <v>0.34399999999999997</v>
      </c>
      <c r="W117">
        <v>2.6800000000000001E-2</v>
      </c>
      <c r="X117">
        <v>7.9100000000000004E-2</v>
      </c>
      <c r="Y117">
        <v>5045.6463000000003</v>
      </c>
      <c r="Z117">
        <v>22.511099999999999</v>
      </c>
      <c r="AA117">
        <v>29.180499999999999</v>
      </c>
      <c r="AB117">
        <v>5113.1014999999998</v>
      </c>
      <c r="AC117">
        <v>590.71429999999998</v>
      </c>
      <c r="AD117">
        <v>1.7000999999999999</v>
      </c>
      <c r="AE117">
        <v>0.74839999999999995</v>
      </c>
      <c r="AF117">
        <v>77.254099999999994</v>
      </c>
      <c r="AG117">
        <v>19.0413</v>
      </c>
      <c r="AH117">
        <v>9.0436999999999994</v>
      </c>
      <c r="AI117">
        <v>62.040799999999997</v>
      </c>
      <c r="AJ117">
        <v>1E-4</v>
      </c>
      <c r="AK117">
        <v>1255.4738</v>
      </c>
      <c r="AL117">
        <v>0.42749999999999999</v>
      </c>
      <c r="AM117">
        <v>18.3218</v>
      </c>
      <c r="AN117">
        <v>1.3327</v>
      </c>
      <c r="AO117">
        <v>2.2986</v>
      </c>
      <c r="AP117">
        <v>61.953299999999999</v>
      </c>
      <c r="AQ117">
        <v>3.8999999999999998E-3</v>
      </c>
      <c r="AR117">
        <v>5.2200000000000003E-2</v>
      </c>
      <c r="AS117">
        <v>11.6168</v>
      </c>
      <c r="AT117">
        <v>703.51729999999998</v>
      </c>
      <c r="AU117">
        <v>0.27350000000000002</v>
      </c>
      <c r="AV117">
        <v>3.2881</v>
      </c>
      <c r="AW117">
        <v>134.38419999999999</v>
      </c>
      <c r="AX117">
        <v>0.36899999999999999</v>
      </c>
      <c r="AY117">
        <v>15.647</v>
      </c>
      <c r="AZ117">
        <v>72.629900000000006</v>
      </c>
      <c r="BA117">
        <v>17.486799999999999</v>
      </c>
    </row>
    <row r="118" spans="1:53" x14ac:dyDescent="0.25">
      <c r="A118" t="s">
        <v>55</v>
      </c>
      <c r="B118" t="s">
        <v>56</v>
      </c>
      <c r="C118" t="s">
        <v>206</v>
      </c>
      <c r="D118" t="s">
        <v>207</v>
      </c>
      <c r="E118">
        <v>3.6999999999999998E-2</v>
      </c>
      <c r="F118">
        <v>100010.6614</v>
      </c>
      <c r="G118">
        <v>11.6126</v>
      </c>
      <c r="H118">
        <v>9.7744</v>
      </c>
      <c r="I118">
        <v>93.0351</v>
      </c>
      <c r="J118">
        <v>1.5228999999999999</v>
      </c>
      <c r="K118">
        <v>0.38440000000000002</v>
      </c>
      <c r="L118">
        <v>14144.029699999999</v>
      </c>
      <c r="M118">
        <v>4.1300000000000003E-2</v>
      </c>
      <c r="N118">
        <v>43.5411</v>
      </c>
      <c r="O118">
        <v>19.6968</v>
      </c>
      <c r="P118">
        <v>164.1558</v>
      </c>
      <c r="Q118">
        <v>3.9933000000000001</v>
      </c>
      <c r="R118">
        <v>49.514699999999998</v>
      </c>
      <c r="S118">
        <v>62831.696600000003</v>
      </c>
      <c r="T118">
        <v>23.618200000000002</v>
      </c>
      <c r="U118">
        <v>0.1729</v>
      </c>
      <c r="V118">
        <v>0.38690000000000002</v>
      </c>
      <c r="W118">
        <v>2.1700000000000001E-2</v>
      </c>
      <c r="X118">
        <v>8.2500000000000004E-2</v>
      </c>
      <c r="Y118">
        <v>4960.6122999999998</v>
      </c>
      <c r="Z118">
        <v>22.816299999999998</v>
      </c>
      <c r="AA118">
        <v>28.267499999999998</v>
      </c>
      <c r="AB118">
        <v>5119.4543999999996</v>
      </c>
      <c r="AC118">
        <v>614.25869999999998</v>
      </c>
      <c r="AD118">
        <v>1.6343000000000001</v>
      </c>
      <c r="AE118">
        <v>0.61329999999999996</v>
      </c>
      <c r="AF118">
        <v>77.231399999999994</v>
      </c>
      <c r="AG118">
        <v>19.1585</v>
      </c>
      <c r="AH118">
        <v>4.4143999999999997</v>
      </c>
      <c r="AI118">
        <v>64.997200000000007</v>
      </c>
      <c r="AJ118">
        <v>2.0000000000000001E-4</v>
      </c>
      <c r="AK118">
        <v>1392.7237</v>
      </c>
      <c r="AL118">
        <v>0.39950000000000002</v>
      </c>
      <c r="AM118">
        <v>21.425999999999998</v>
      </c>
      <c r="AN118">
        <v>1.2312000000000001</v>
      </c>
      <c r="AO118">
        <v>2.2879</v>
      </c>
      <c r="AP118">
        <v>63.211399999999998</v>
      </c>
      <c r="AQ118">
        <v>3.2000000000000002E-3</v>
      </c>
      <c r="AR118">
        <v>5.8500000000000003E-2</v>
      </c>
      <c r="AS118">
        <v>11.0473</v>
      </c>
      <c r="AT118">
        <v>708.6567</v>
      </c>
      <c r="AU118">
        <v>0.28070000000000001</v>
      </c>
      <c r="AV118">
        <v>3.0499000000000001</v>
      </c>
      <c r="AW118">
        <v>147.70740000000001</v>
      </c>
      <c r="AX118">
        <v>0.44240000000000002</v>
      </c>
      <c r="AY118">
        <v>15.2837</v>
      </c>
      <c r="AZ118">
        <v>80.043800000000005</v>
      </c>
      <c r="BA118">
        <v>18.589400000000001</v>
      </c>
    </row>
    <row r="119" spans="1:53" x14ac:dyDescent="0.25">
      <c r="A119" t="s">
        <v>55</v>
      </c>
      <c r="B119" t="s">
        <v>56</v>
      </c>
      <c r="C119" t="s">
        <v>208</v>
      </c>
      <c r="D119" t="s">
        <v>207</v>
      </c>
      <c r="E119">
        <v>3.7600000000000001E-2</v>
      </c>
      <c r="F119">
        <v>100765.8477</v>
      </c>
      <c r="G119">
        <v>12.3391</v>
      </c>
      <c r="H119">
        <v>8.6908999999999992</v>
      </c>
      <c r="I119">
        <v>93.363900000000001</v>
      </c>
      <c r="J119">
        <v>1.4338</v>
      </c>
      <c r="K119">
        <v>0.38369999999999999</v>
      </c>
      <c r="L119">
        <v>12067.9414</v>
      </c>
      <c r="M119">
        <v>5.0099999999999999E-2</v>
      </c>
      <c r="N119">
        <v>39.098199999999999</v>
      </c>
      <c r="O119">
        <v>18.556699999999999</v>
      </c>
      <c r="P119">
        <v>163.61789999999999</v>
      </c>
      <c r="Q119">
        <v>4.0952999999999999</v>
      </c>
      <c r="R119">
        <v>50.9512</v>
      </c>
      <c r="S119">
        <v>63044.909200000002</v>
      </c>
      <c r="T119">
        <v>25.158799999999999</v>
      </c>
      <c r="U119">
        <v>0.28170000000000001</v>
      </c>
      <c r="V119">
        <v>0.3821</v>
      </c>
      <c r="W119">
        <v>2.2800000000000001E-2</v>
      </c>
      <c r="X119">
        <v>9.1899999999999996E-2</v>
      </c>
      <c r="Y119">
        <v>6054.3846999999996</v>
      </c>
      <c r="Z119">
        <v>22.2119</v>
      </c>
      <c r="AA119">
        <v>30.484200000000001</v>
      </c>
      <c r="AB119">
        <v>5178.1103999999996</v>
      </c>
      <c r="AC119">
        <v>620.92049999999995</v>
      </c>
      <c r="AD119">
        <v>1.6355</v>
      </c>
      <c r="AE119">
        <v>0.66710000000000003</v>
      </c>
      <c r="AF119">
        <v>74.172899999999998</v>
      </c>
      <c r="AG119">
        <v>19.121600000000001</v>
      </c>
      <c r="AH119">
        <v>3.9264999999999999</v>
      </c>
      <c r="AI119">
        <v>74.064700000000002</v>
      </c>
      <c r="AJ119">
        <v>2.0000000000000001E-4</v>
      </c>
      <c r="AK119">
        <v>1276.1429000000001</v>
      </c>
      <c r="AL119">
        <v>0.44409999999999999</v>
      </c>
      <c r="AM119">
        <v>20.1571</v>
      </c>
      <c r="AN119">
        <v>1.2835000000000001</v>
      </c>
      <c r="AO119">
        <v>2.4205999999999999</v>
      </c>
      <c r="AP119">
        <v>62.585799999999999</v>
      </c>
      <c r="AQ119">
        <v>4.1000000000000003E-3</v>
      </c>
      <c r="AR119">
        <v>5.8299999999999998E-2</v>
      </c>
      <c r="AS119">
        <v>11.9072</v>
      </c>
      <c r="AT119">
        <v>746.31799999999998</v>
      </c>
      <c r="AU119">
        <v>0.29020000000000001</v>
      </c>
      <c r="AV119">
        <v>3.1503999999999999</v>
      </c>
      <c r="AW119">
        <v>138.0658</v>
      </c>
      <c r="AX119">
        <v>0.37409999999999999</v>
      </c>
      <c r="AY119">
        <v>15.5448</v>
      </c>
      <c r="AZ119">
        <v>79.319900000000004</v>
      </c>
      <c r="BA119">
        <v>20.031199999999998</v>
      </c>
    </row>
    <row r="120" spans="1:53" x14ac:dyDescent="0.25">
      <c r="A120" t="s">
        <v>55</v>
      </c>
      <c r="B120" t="s">
        <v>56</v>
      </c>
      <c r="C120" t="s">
        <v>209</v>
      </c>
      <c r="D120" t="s">
        <v>207</v>
      </c>
      <c r="E120">
        <v>3.2199999999999999E-2</v>
      </c>
      <c r="F120">
        <v>95428.596999999994</v>
      </c>
      <c r="G120">
        <v>15.4398</v>
      </c>
      <c r="H120">
        <v>10.2746</v>
      </c>
      <c r="I120">
        <v>85.369299999999996</v>
      </c>
      <c r="J120">
        <v>1.8662000000000001</v>
      </c>
      <c r="K120">
        <v>0.39229999999999998</v>
      </c>
      <c r="L120">
        <v>11536.911899999999</v>
      </c>
      <c r="M120">
        <v>6.7799999999999999E-2</v>
      </c>
      <c r="N120">
        <v>42.528700000000001</v>
      </c>
      <c r="O120">
        <v>19.940799999999999</v>
      </c>
      <c r="P120">
        <v>163.40299999999999</v>
      </c>
      <c r="Q120">
        <v>4.3789999999999996</v>
      </c>
      <c r="R120">
        <v>51.689700000000002</v>
      </c>
      <c r="S120">
        <v>55552.953000000001</v>
      </c>
      <c r="T120">
        <v>24.265799999999999</v>
      </c>
      <c r="U120">
        <v>0.18379999999999999</v>
      </c>
      <c r="V120">
        <v>0.39389999999999997</v>
      </c>
      <c r="W120">
        <v>2.2100000000000002E-2</v>
      </c>
      <c r="X120">
        <v>8.3799999999999999E-2</v>
      </c>
      <c r="Y120">
        <v>5395.4340000000002</v>
      </c>
      <c r="Z120">
        <v>22.984000000000002</v>
      </c>
      <c r="AA120">
        <v>28.822099999999999</v>
      </c>
      <c r="AB120">
        <v>4647.4769999999999</v>
      </c>
      <c r="AC120">
        <v>547.95079999999996</v>
      </c>
      <c r="AD120">
        <v>1.7609999999999999</v>
      </c>
      <c r="AE120">
        <v>0.71460000000000001</v>
      </c>
      <c r="AF120">
        <v>77.610799999999998</v>
      </c>
      <c r="AG120">
        <v>19.674099999999999</v>
      </c>
      <c r="AH120">
        <v>4.415</v>
      </c>
      <c r="AI120">
        <v>73.916200000000003</v>
      </c>
      <c r="AJ120">
        <v>2.9999999999999997E-4</v>
      </c>
      <c r="AK120">
        <v>1280.1552999999999</v>
      </c>
      <c r="AL120">
        <v>0.47349999999999998</v>
      </c>
      <c r="AM120">
        <v>20.961200000000002</v>
      </c>
      <c r="AN120">
        <v>1.1063000000000001</v>
      </c>
      <c r="AO120">
        <v>2.6770999999999998</v>
      </c>
      <c r="AP120">
        <v>56.686900000000001</v>
      </c>
      <c r="AQ120">
        <v>2E-3</v>
      </c>
      <c r="AR120">
        <v>7.8700000000000006E-2</v>
      </c>
      <c r="AS120">
        <v>12.317399999999999</v>
      </c>
      <c r="AT120">
        <v>614.38379999999995</v>
      </c>
      <c r="AU120">
        <v>0.314</v>
      </c>
      <c r="AV120">
        <v>3.3094999999999999</v>
      </c>
      <c r="AW120">
        <v>136.5711</v>
      </c>
      <c r="AX120">
        <v>0.42820000000000003</v>
      </c>
      <c r="AY120">
        <v>16.669599999999999</v>
      </c>
      <c r="AZ120">
        <v>86.033799999999999</v>
      </c>
      <c r="BA120">
        <v>19.651</v>
      </c>
    </row>
    <row r="121" spans="1:53" x14ac:dyDescent="0.25">
      <c r="A121" t="s">
        <v>55</v>
      </c>
      <c r="B121" t="s">
        <v>56</v>
      </c>
      <c r="C121" t="s">
        <v>210</v>
      </c>
      <c r="D121" t="s">
        <v>211</v>
      </c>
      <c r="E121">
        <v>3.3599999999999998E-2</v>
      </c>
      <c r="F121">
        <v>96889.216799999995</v>
      </c>
      <c r="G121">
        <v>11.1031</v>
      </c>
      <c r="H121">
        <v>9.8316999999999997</v>
      </c>
      <c r="I121">
        <v>85.730800000000002</v>
      </c>
      <c r="J121">
        <v>1.4350000000000001</v>
      </c>
      <c r="K121">
        <v>0.38740000000000002</v>
      </c>
      <c r="L121">
        <v>12674.5628</v>
      </c>
      <c r="M121">
        <v>4.9799999999999997E-2</v>
      </c>
      <c r="N121">
        <v>43.220599999999997</v>
      </c>
      <c r="O121">
        <v>18.218800000000002</v>
      </c>
      <c r="P121">
        <v>164.44589999999999</v>
      </c>
      <c r="Q121">
        <v>3.9739</v>
      </c>
      <c r="R121">
        <v>49.294800000000002</v>
      </c>
      <c r="S121">
        <v>61436.3289</v>
      </c>
      <c r="T121">
        <v>19.6053</v>
      </c>
      <c r="U121">
        <v>0.26840000000000003</v>
      </c>
      <c r="V121">
        <v>0.3604</v>
      </c>
      <c r="W121">
        <v>2.6100000000000002E-2</v>
      </c>
      <c r="X121">
        <v>7.8899999999999998E-2</v>
      </c>
      <c r="Y121">
        <v>5018.8594000000003</v>
      </c>
      <c r="Z121">
        <v>22.428899999999999</v>
      </c>
      <c r="AA121">
        <v>27.0304</v>
      </c>
      <c r="AB121">
        <v>4797.6854999999996</v>
      </c>
      <c r="AC121">
        <v>608.82039999999995</v>
      </c>
      <c r="AD121">
        <v>1.635</v>
      </c>
      <c r="AE121">
        <v>0.75790000000000002</v>
      </c>
      <c r="AF121">
        <v>73.930800000000005</v>
      </c>
      <c r="AG121">
        <v>19.025099999999998</v>
      </c>
      <c r="AH121">
        <v>4.3682999999999996</v>
      </c>
      <c r="AI121">
        <v>70.834999999999994</v>
      </c>
      <c r="AJ121">
        <v>2.9999999999999997E-4</v>
      </c>
      <c r="AK121">
        <v>1346.7148999999999</v>
      </c>
      <c r="AL121">
        <v>0.4209</v>
      </c>
      <c r="AM121">
        <v>21.5731</v>
      </c>
      <c r="AN121">
        <v>1.6371</v>
      </c>
      <c r="AO121">
        <v>2.2761999999999998</v>
      </c>
      <c r="AP121">
        <v>60.561500000000002</v>
      </c>
      <c r="AQ121">
        <v>3.5999999999999999E-3</v>
      </c>
      <c r="AR121">
        <v>6.13E-2</v>
      </c>
      <c r="AS121">
        <v>12.0595</v>
      </c>
      <c r="AT121">
        <v>633.69330000000002</v>
      </c>
      <c r="AU121">
        <v>0.29830000000000001</v>
      </c>
      <c r="AV121">
        <v>3.2183999999999999</v>
      </c>
      <c r="AW121">
        <v>146.35230000000001</v>
      </c>
      <c r="AX121">
        <v>0.37680000000000002</v>
      </c>
      <c r="AY121">
        <v>15.7288</v>
      </c>
      <c r="AZ121">
        <v>77.091899999999995</v>
      </c>
      <c r="BA121">
        <v>18.125399999999999</v>
      </c>
    </row>
    <row r="122" spans="1:53" x14ac:dyDescent="0.25">
      <c r="A122" t="s">
        <v>55</v>
      </c>
      <c r="B122" t="s">
        <v>56</v>
      </c>
      <c r="C122" t="s">
        <v>212</v>
      </c>
      <c r="D122" t="s">
        <v>211</v>
      </c>
      <c r="E122">
        <v>2.9399999999999999E-2</v>
      </c>
      <c r="F122">
        <v>82172.450100000002</v>
      </c>
      <c r="G122">
        <v>10.315899999999999</v>
      </c>
      <c r="H122">
        <v>10.2689</v>
      </c>
      <c r="I122">
        <v>83.129000000000005</v>
      </c>
      <c r="J122">
        <v>1.1828000000000001</v>
      </c>
      <c r="K122">
        <v>0.37280000000000002</v>
      </c>
      <c r="L122">
        <v>15212.743700000001</v>
      </c>
      <c r="M122">
        <v>4.2200000000000001E-2</v>
      </c>
      <c r="N122">
        <v>41.896599999999999</v>
      </c>
      <c r="O122">
        <v>18.645</v>
      </c>
      <c r="P122">
        <v>170.90719999999999</v>
      </c>
      <c r="Q122">
        <v>3.6981000000000002</v>
      </c>
      <c r="R122">
        <v>48.389000000000003</v>
      </c>
      <c r="S122">
        <v>67225.813899999994</v>
      </c>
      <c r="T122">
        <v>17.3171</v>
      </c>
      <c r="U122">
        <v>0.1484</v>
      </c>
      <c r="V122">
        <v>0.18290000000000001</v>
      </c>
      <c r="W122">
        <v>1.9099999999999999E-2</v>
      </c>
      <c r="X122">
        <v>7.4899999999999994E-2</v>
      </c>
      <c r="Y122">
        <v>4946.0636000000004</v>
      </c>
      <c r="Z122">
        <v>19.771000000000001</v>
      </c>
      <c r="AA122">
        <v>25.6553</v>
      </c>
      <c r="AB122">
        <v>5493.4429</v>
      </c>
      <c r="AC122">
        <v>669.32709999999997</v>
      </c>
      <c r="AD122">
        <v>1.5956999999999999</v>
      </c>
      <c r="AE122">
        <v>0.38829999999999998</v>
      </c>
      <c r="AF122">
        <v>66.872299999999996</v>
      </c>
      <c r="AG122">
        <v>17.642499999999998</v>
      </c>
      <c r="AH122">
        <v>3.0943999999999998</v>
      </c>
      <c r="AI122">
        <v>55.950499999999998</v>
      </c>
      <c r="AJ122">
        <v>1E-4</v>
      </c>
      <c r="AK122">
        <v>1480.7079000000001</v>
      </c>
      <c r="AL122">
        <v>0.33169999999999999</v>
      </c>
      <c r="AM122">
        <v>21.075600000000001</v>
      </c>
      <c r="AN122">
        <v>1.3935999999999999</v>
      </c>
      <c r="AO122">
        <v>2.1221999999999999</v>
      </c>
      <c r="AP122">
        <v>59.328600000000002</v>
      </c>
      <c r="AQ122">
        <v>1E-3</v>
      </c>
      <c r="AR122">
        <v>5.5500000000000001E-2</v>
      </c>
      <c r="AS122">
        <v>11.5313</v>
      </c>
      <c r="AT122">
        <v>605.29729999999995</v>
      </c>
      <c r="AU122">
        <v>0.24210000000000001</v>
      </c>
      <c r="AV122">
        <v>3.2155</v>
      </c>
      <c r="AW122">
        <v>143.72720000000001</v>
      </c>
      <c r="AX122">
        <v>0.31169999999999998</v>
      </c>
      <c r="AY122">
        <v>15.231999999999999</v>
      </c>
      <c r="AZ122">
        <v>65.518600000000006</v>
      </c>
      <c r="BA122">
        <v>9.3908000000000005</v>
      </c>
    </row>
    <row r="123" spans="1:53" x14ac:dyDescent="0.25">
      <c r="A123" t="s">
        <v>55</v>
      </c>
      <c r="B123" t="s">
        <v>56</v>
      </c>
      <c r="C123" t="s">
        <v>213</v>
      </c>
      <c r="D123" t="s">
        <v>211</v>
      </c>
      <c r="E123">
        <v>3.8800000000000001E-2</v>
      </c>
      <c r="F123">
        <v>104194.3835</v>
      </c>
      <c r="G123">
        <v>13.8841</v>
      </c>
      <c r="H123">
        <v>10.4133</v>
      </c>
      <c r="I123">
        <v>92.866</v>
      </c>
      <c r="J123">
        <v>1.4605999999999999</v>
      </c>
      <c r="K123">
        <v>0.38779999999999998</v>
      </c>
      <c r="L123">
        <v>12423.962299999999</v>
      </c>
      <c r="M123">
        <v>6.2399999999999997E-2</v>
      </c>
      <c r="N123">
        <v>45.589100000000002</v>
      </c>
      <c r="O123">
        <v>20.161799999999999</v>
      </c>
      <c r="P123">
        <v>168.6217</v>
      </c>
      <c r="Q123">
        <v>4.2656999999999998</v>
      </c>
      <c r="R123">
        <v>50.117699999999999</v>
      </c>
      <c r="S123">
        <v>59916.340700000001</v>
      </c>
      <c r="T123">
        <v>24.936800000000002</v>
      </c>
      <c r="U123">
        <v>0.1971</v>
      </c>
      <c r="V123">
        <v>0.39439999999999997</v>
      </c>
      <c r="W123">
        <v>3.15E-2</v>
      </c>
      <c r="X123">
        <v>8.3699999999999997E-2</v>
      </c>
      <c r="Y123">
        <v>5481.8714</v>
      </c>
      <c r="Z123">
        <v>23.516400000000001</v>
      </c>
      <c r="AA123">
        <v>29.4251</v>
      </c>
      <c r="AB123">
        <v>5144.4260000000004</v>
      </c>
      <c r="AC123">
        <v>589.702</v>
      </c>
      <c r="AD123">
        <v>1.7782</v>
      </c>
      <c r="AE123">
        <v>0.76719999999999999</v>
      </c>
      <c r="AF123">
        <v>77.715299999999999</v>
      </c>
      <c r="AG123">
        <v>20.092600000000001</v>
      </c>
      <c r="AH123">
        <v>2.7993000000000001</v>
      </c>
      <c r="AI123">
        <v>73.761600000000001</v>
      </c>
      <c r="AJ123">
        <v>2.0000000000000001E-4</v>
      </c>
      <c r="AK123">
        <v>1223.8178</v>
      </c>
      <c r="AL123">
        <v>0.43609999999999999</v>
      </c>
      <c r="AM123">
        <v>19.660299999999999</v>
      </c>
      <c r="AN123">
        <v>0.94410000000000005</v>
      </c>
      <c r="AO123">
        <v>2.4426999999999999</v>
      </c>
      <c r="AP123">
        <v>62.401200000000003</v>
      </c>
      <c r="AQ123">
        <v>7.1999999999999998E-3</v>
      </c>
      <c r="AR123">
        <v>7.0800000000000002E-2</v>
      </c>
      <c r="AS123">
        <v>12.16</v>
      </c>
      <c r="AT123">
        <v>704.7373</v>
      </c>
      <c r="AU123">
        <v>0.29409999999999997</v>
      </c>
      <c r="AV123">
        <v>3.2641</v>
      </c>
      <c r="AW123">
        <v>131.73480000000001</v>
      </c>
      <c r="AX123">
        <v>0.3795</v>
      </c>
      <c r="AY123">
        <v>15.9223</v>
      </c>
      <c r="AZ123">
        <v>66.190700000000007</v>
      </c>
      <c r="BA123">
        <v>18.607500000000002</v>
      </c>
    </row>
    <row r="124" spans="1:53" x14ac:dyDescent="0.25">
      <c r="A124" t="s">
        <v>55</v>
      </c>
      <c r="B124" t="s">
        <v>56</v>
      </c>
      <c r="C124" t="s">
        <v>214</v>
      </c>
      <c r="D124" t="s">
        <v>215</v>
      </c>
      <c r="E124">
        <v>2.9100000000000001E-2</v>
      </c>
      <c r="F124">
        <v>92056.335500000001</v>
      </c>
      <c r="G124">
        <v>12.790699999999999</v>
      </c>
      <c r="H124">
        <v>12.563000000000001</v>
      </c>
      <c r="I124">
        <v>84.354799999999997</v>
      </c>
      <c r="J124">
        <v>1.4140999999999999</v>
      </c>
      <c r="K124">
        <v>0.37080000000000002</v>
      </c>
      <c r="L124">
        <v>13699.5378</v>
      </c>
      <c r="M124">
        <v>6.13E-2</v>
      </c>
      <c r="N124">
        <v>42.179499999999997</v>
      </c>
      <c r="O124">
        <v>18.53</v>
      </c>
      <c r="P124">
        <v>161.8152</v>
      </c>
      <c r="Q124">
        <v>4.8362999999999996</v>
      </c>
      <c r="R124">
        <v>48.797400000000003</v>
      </c>
      <c r="S124">
        <v>60731.008600000001</v>
      </c>
      <c r="T124">
        <v>19.479500000000002</v>
      </c>
      <c r="U124">
        <v>0.21970000000000001</v>
      </c>
      <c r="V124">
        <v>0.31559999999999999</v>
      </c>
      <c r="W124">
        <v>2.63E-2</v>
      </c>
      <c r="X124">
        <v>7.7299999999999994E-2</v>
      </c>
      <c r="Y124">
        <v>5526.7404999999999</v>
      </c>
      <c r="Z124">
        <v>24.593900000000001</v>
      </c>
      <c r="AA124">
        <v>31.5885</v>
      </c>
      <c r="AB124">
        <v>4781.9183000000003</v>
      </c>
      <c r="AC124">
        <v>547.55849999999998</v>
      </c>
      <c r="AD124">
        <v>1.6294999999999999</v>
      </c>
      <c r="AE124">
        <v>0.69340000000000002</v>
      </c>
      <c r="AF124">
        <v>75.581999999999994</v>
      </c>
      <c r="AG124">
        <v>18.679300000000001</v>
      </c>
      <c r="AH124">
        <v>3.8433000000000002</v>
      </c>
      <c r="AI124">
        <v>68.423199999999994</v>
      </c>
      <c r="AJ124">
        <v>2.9999999999999997E-4</v>
      </c>
      <c r="AK124">
        <v>1344.3580999999999</v>
      </c>
      <c r="AL124">
        <v>0.44030000000000002</v>
      </c>
      <c r="AM124">
        <v>19.8644</v>
      </c>
      <c r="AN124">
        <v>5.5986000000000002</v>
      </c>
      <c r="AO124">
        <v>2.3570000000000002</v>
      </c>
      <c r="AP124">
        <v>58.304200000000002</v>
      </c>
      <c r="AQ124">
        <v>1.0800000000000001E-2</v>
      </c>
      <c r="AR124">
        <v>6.4100000000000004E-2</v>
      </c>
      <c r="AS124">
        <v>11.2524</v>
      </c>
      <c r="AT124">
        <v>610.39459999999997</v>
      </c>
      <c r="AU124">
        <v>0.26900000000000002</v>
      </c>
      <c r="AV124">
        <v>2.9822000000000002</v>
      </c>
      <c r="AW124">
        <v>128.1771</v>
      </c>
      <c r="AX124">
        <v>0.5181</v>
      </c>
      <c r="AY124">
        <v>15.3246</v>
      </c>
      <c r="AZ124">
        <v>71.200100000000006</v>
      </c>
      <c r="BA124">
        <v>15.433999999999999</v>
      </c>
    </row>
    <row r="125" spans="1:53" x14ac:dyDescent="0.25">
      <c r="A125" t="s">
        <v>55</v>
      </c>
      <c r="B125" t="s">
        <v>56</v>
      </c>
      <c r="C125" t="s">
        <v>216</v>
      </c>
      <c r="D125" t="s">
        <v>215</v>
      </c>
      <c r="E125">
        <v>3.32E-2</v>
      </c>
      <c r="F125">
        <v>101965.988</v>
      </c>
      <c r="G125">
        <v>13.1195</v>
      </c>
      <c r="H125">
        <v>10.7644</v>
      </c>
      <c r="I125">
        <v>89.449299999999994</v>
      </c>
      <c r="J125">
        <v>1.57</v>
      </c>
      <c r="K125">
        <v>0.36849999999999999</v>
      </c>
      <c r="L125">
        <v>12878.204299999999</v>
      </c>
      <c r="M125">
        <v>6.83E-2</v>
      </c>
      <c r="N125">
        <v>42.239400000000003</v>
      </c>
      <c r="O125">
        <v>19.453199999999999</v>
      </c>
      <c r="P125">
        <v>160.78270000000001</v>
      </c>
      <c r="Q125">
        <v>3.9744000000000002</v>
      </c>
      <c r="R125">
        <v>51.004800000000003</v>
      </c>
      <c r="S125">
        <v>60254.146099999998</v>
      </c>
      <c r="T125">
        <v>19.825600000000001</v>
      </c>
      <c r="U125">
        <v>0.20380000000000001</v>
      </c>
      <c r="V125">
        <v>0.33539999999999998</v>
      </c>
      <c r="W125">
        <v>2.4799999999999999E-2</v>
      </c>
      <c r="X125">
        <v>7.6600000000000001E-2</v>
      </c>
      <c r="Y125">
        <v>6237.9672</v>
      </c>
      <c r="Z125">
        <v>21.474599999999999</v>
      </c>
      <c r="AA125">
        <v>35.575600000000001</v>
      </c>
      <c r="AB125">
        <v>5128.2075000000004</v>
      </c>
      <c r="AC125">
        <v>541.74699999999996</v>
      </c>
      <c r="AD125">
        <v>1.7117</v>
      </c>
      <c r="AE125">
        <v>0.67630000000000001</v>
      </c>
      <c r="AF125">
        <v>78.7898</v>
      </c>
      <c r="AG125">
        <v>18.526900000000001</v>
      </c>
      <c r="AH125">
        <v>2.4540999999999999</v>
      </c>
      <c r="AI125">
        <v>63.033900000000003</v>
      </c>
      <c r="AJ125">
        <v>1E-4</v>
      </c>
      <c r="AK125">
        <v>1202.0495000000001</v>
      </c>
      <c r="AL125">
        <v>0.39929999999999999</v>
      </c>
      <c r="AM125">
        <v>19.705400000000001</v>
      </c>
      <c r="AN125">
        <v>2.5293999999999999</v>
      </c>
      <c r="AO125">
        <v>2.1863999999999999</v>
      </c>
      <c r="AP125">
        <v>59.543999999999997</v>
      </c>
      <c r="AQ125">
        <v>2E-3</v>
      </c>
      <c r="AR125">
        <v>6.1600000000000002E-2</v>
      </c>
      <c r="AS125">
        <v>10.931100000000001</v>
      </c>
      <c r="AT125">
        <v>730.23810000000003</v>
      </c>
      <c r="AU125">
        <v>0.27579999999999999</v>
      </c>
      <c r="AV125">
        <v>3.0318000000000001</v>
      </c>
      <c r="AW125">
        <v>133.55600000000001</v>
      </c>
      <c r="AX125">
        <v>0.41799999999999998</v>
      </c>
      <c r="AY125">
        <v>15.042299999999999</v>
      </c>
      <c r="AZ125">
        <v>68.648899999999998</v>
      </c>
      <c r="BA125">
        <v>16.9849</v>
      </c>
    </row>
    <row r="126" spans="1:53" x14ac:dyDescent="0.25">
      <c r="A126" t="s">
        <v>55</v>
      </c>
      <c r="B126" t="s">
        <v>56</v>
      </c>
      <c r="C126" t="s">
        <v>217</v>
      </c>
      <c r="D126" t="s">
        <v>215</v>
      </c>
      <c r="E126">
        <v>3.1600000000000003E-2</v>
      </c>
      <c r="F126">
        <v>101214.65330000001</v>
      </c>
      <c r="G126">
        <v>15.2591</v>
      </c>
      <c r="H126">
        <v>9.0908999999999995</v>
      </c>
      <c r="I126">
        <v>92.472099999999998</v>
      </c>
      <c r="J126">
        <v>1.6857</v>
      </c>
      <c r="K126">
        <v>0.39389999999999997</v>
      </c>
      <c r="L126">
        <v>13346.751399999999</v>
      </c>
      <c r="M126">
        <v>3.8800000000000001E-2</v>
      </c>
      <c r="N126">
        <v>42.7883</v>
      </c>
      <c r="O126">
        <v>19.3353</v>
      </c>
      <c r="P126">
        <v>156.20590000000001</v>
      </c>
      <c r="Q126">
        <v>3.9241000000000001</v>
      </c>
      <c r="R126">
        <v>51.520099999999999</v>
      </c>
      <c r="S126">
        <v>61420.457399999999</v>
      </c>
      <c r="T126">
        <v>19.388500000000001</v>
      </c>
      <c r="U126">
        <v>0.2102</v>
      </c>
      <c r="V126">
        <v>0.34439999999999998</v>
      </c>
      <c r="W126">
        <v>2.4799999999999999E-2</v>
      </c>
      <c r="X126">
        <v>7.3800000000000004E-2</v>
      </c>
      <c r="Y126">
        <v>6262.5549000000001</v>
      </c>
      <c r="Z126">
        <v>24.3628</v>
      </c>
      <c r="AA126">
        <v>34.040900000000001</v>
      </c>
      <c r="AB126">
        <v>5193.9502000000002</v>
      </c>
      <c r="AC126">
        <v>568.46690000000001</v>
      </c>
      <c r="AD126">
        <v>1.7918000000000001</v>
      </c>
      <c r="AE126">
        <v>0.71040000000000003</v>
      </c>
      <c r="AF126">
        <v>77.189099999999996</v>
      </c>
      <c r="AG126">
        <v>20.163799999999998</v>
      </c>
      <c r="AH126">
        <v>3.8696000000000002</v>
      </c>
      <c r="AI126">
        <v>68.114099999999993</v>
      </c>
      <c r="AJ126">
        <v>2.9999999999999997E-4</v>
      </c>
      <c r="AK126">
        <v>1222.4043999999999</v>
      </c>
      <c r="AL126">
        <v>0.41210000000000002</v>
      </c>
      <c r="AM126">
        <v>19.508700000000001</v>
      </c>
      <c r="AN126">
        <v>1.2152000000000001</v>
      </c>
      <c r="AO126">
        <v>2.2734000000000001</v>
      </c>
      <c r="AP126">
        <v>60.672400000000003</v>
      </c>
      <c r="AQ126">
        <v>2.8E-3</v>
      </c>
      <c r="AR126">
        <v>6.6199999999999995E-2</v>
      </c>
      <c r="AS126">
        <v>11.640499999999999</v>
      </c>
      <c r="AT126">
        <v>738.92280000000005</v>
      </c>
      <c r="AU126">
        <v>0.29480000000000001</v>
      </c>
      <c r="AV126">
        <v>3.2262</v>
      </c>
      <c r="AW126">
        <v>133.57480000000001</v>
      </c>
      <c r="AX126">
        <v>0.4229</v>
      </c>
      <c r="AY126">
        <v>15.845000000000001</v>
      </c>
      <c r="AZ126">
        <v>78.375100000000003</v>
      </c>
      <c r="BA126">
        <v>16.616599999999998</v>
      </c>
    </row>
    <row r="127" spans="1:53" x14ac:dyDescent="0.25">
      <c r="A127" t="s">
        <v>55</v>
      </c>
      <c r="B127" t="s">
        <v>56</v>
      </c>
      <c r="C127" t="s">
        <v>218</v>
      </c>
      <c r="D127" t="s">
        <v>219</v>
      </c>
      <c r="E127">
        <v>3.0800000000000001E-2</v>
      </c>
      <c r="F127">
        <v>98787.034100000004</v>
      </c>
      <c r="G127">
        <v>13.4603</v>
      </c>
      <c r="H127">
        <v>10.2387</v>
      </c>
      <c r="I127">
        <v>93.927499999999995</v>
      </c>
      <c r="J127">
        <v>1.4345000000000001</v>
      </c>
      <c r="K127">
        <v>0.36559999999999998</v>
      </c>
      <c r="L127">
        <v>13551.0718</v>
      </c>
      <c r="M127">
        <v>5.0099999999999999E-2</v>
      </c>
      <c r="N127">
        <v>48.968000000000004</v>
      </c>
      <c r="O127">
        <v>19.9251</v>
      </c>
      <c r="P127">
        <v>156.62710000000001</v>
      </c>
      <c r="Q127">
        <v>4.5955000000000004</v>
      </c>
      <c r="R127">
        <v>49.569699999999997</v>
      </c>
      <c r="S127">
        <v>64775.597500000003</v>
      </c>
      <c r="T127">
        <v>23.6294</v>
      </c>
      <c r="U127">
        <v>0.27700000000000002</v>
      </c>
      <c r="V127">
        <v>0.31609999999999999</v>
      </c>
      <c r="W127">
        <v>2.41E-2</v>
      </c>
      <c r="X127">
        <v>7.7899999999999997E-2</v>
      </c>
      <c r="Y127">
        <v>5294.7394999999997</v>
      </c>
      <c r="Z127">
        <v>24.967700000000001</v>
      </c>
      <c r="AA127">
        <v>30.639299999999999</v>
      </c>
      <c r="AB127">
        <v>5362.7829000000002</v>
      </c>
      <c r="AC127">
        <v>638.67129999999997</v>
      </c>
      <c r="AD127">
        <v>1.7775000000000001</v>
      </c>
      <c r="AE127">
        <v>0.80630000000000002</v>
      </c>
      <c r="AF127">
        <v>77.819500000000005</v>
      </c>
      <c r="AG127">
        <v>19.5686</v>
      </c>
      <c r="AH127">
        <v>4.0929000000000002</v>
      </c>
      <c r="AI127">
        <v>71.377399999999994</v>
      </c>
      <c r="AJ127">
        <v>2.0000000000000001E-4</v>
      </c>
      <c r="AK127">
        <v>1281.9275</v>
      </c>
      <c r="AL127">
        <v>0.45040000000000002</v>
      </c>
      <c r="AM127">
        <v>18.302900000000001</v>
      </c>
      <c r="AN127">
        <v>0.59689999999999999</v>
      </c>
      <c r="AO127">
        <v>2.4481999999999999</v>
      </c>
      <c r="AP127">
        <v>60.149000000000001</v>
      </c>
      <c r="AQ127">
        <v>6.8999999999999999E-3</v>
      </c>
      <c r="AR127">
        <v>7.2700000000000001E-2</v>
      </c>
      <c r="AS127">
        <v>11.950900000000001</v>
      </c>
      <c r="AT127">
        <v>653.78570000000002</v>
      </c>
      <c r="AU127">
        <v>0.28889999999999999</v>
      </c>
      <c r="AV127">
        <v>3.2475000000000001</v>
      </c>
      <c r="AW127">
        <v>135.83920000000001</v>
      </c>
      <c r="AX127">
        <v>0.36780000000000002</v>
      </c>
      <c r="AY127">
        <v>15.9467</v>
      </c>
      <c r="AZ127">
        <v>76.697400000000002</v>
      </c>
      <c r="BA127">
        <v>18.184899999999999</v>
      </c>
    </row>
    <row r="128" spans="1:53" x14ac:dyDescent="0.25">
      <c r="A128" t="s">
        <v>55</v>
      </c>
      <c r="B128" t="s">
        <v>56</v>
      </c>
      <c r="C128" t="s">
        <v>220</v>
      </c>
      <c r="D128" t="s">
        <v>221</v>
      </c>
      <c r="E128">
        <v>3.32E-2</v>
      </c>
      <c r="F128">
        <v>86117.438800000004</v>
      </c>
      <c r="G128">
        <v>13.026300000000001</v>
      </c>
      <c r="H128">
        <v>10.654999999999999</v>
      </c>
      <c r="I128">
        <v>81.330799999999996</v>
      </c>
      <c r="J128">
        <v>1.6020000000000001</v>
      </c>
      <c r="K128">
        <v>0.41660000000000003</v>
      </c>
      <c r="L128">
        <v>13984.6522</v>
      </c>
      <c r="M128">
        <v>4.41E-2</v>
      </c>
      <c r="N128">
        <v>46.3414</v>
      </c>
      <c r="O128">
        <v>19.765599999999999</v>
      </c>
      <c r="P128">
        <v>167.10550000000001</v>
      </c>
      <c r="Q128">
        <v>4.2836999999999996</v>
      </c>
      <c r="R128">
        <v>50.547800000000002</v>
      </c>
      <c r="S128">
        <v>61764.266499999998</v>
      </c>
      <c r="T128">
        <v>19.8889</v>
      </c>
      <c r="U128">
        <v>0.13039999999999999</v>
      </c>
      <c r="V128">
        <v>0.3261</v>
      </c>
      <c r="W128">
        <v>2.64E-2</v>
      </c>
      <c r="X128">
        <v>7.9799999999999996E-2</v>
      </c>
      <c r="Y128">
        <v>4871.2362999999996</v>
      </c>
      <c r="Z128">
        <v>21.534199999999998</v>
      </c>
      <c r="AA128">
        <v>28.835000000000001</v>
      </c>
      <c r="AB128">
        <v>5138.4227000000001</v>
      </c>
      <c r="AC128">
        <v>649.00139999999999</v>
      </c>
      <c r="AD128">
        <v>1.6105</v>
      </c>
      <c r="AE128">
        <v>0.64449999999999996</v>
      </c>
      <c r="AF128">
        <v>74.710300000000004</v>
      </c>
      <c r="AG128">
        <v>19.726500000000001</v>
      </c>
      <c r="AH128">
        <v>5.8833000000000002</v>
      </c>
      <c r="AI128">
        <v>62.506500000000003</v>
      </c>
      <c r="AJ128">
        <v>4.0000000000000002E-4</v>
      </c>
      <c r="AK128">
        <v>1465.6243999999999</v>
      </c>
      <c r="AL128">
        <v>0.46789999999999998</v>
      </c>
      <c r="AM128">
        <v>20.904699999999998</v>
      </c>
      <c r="AN128">
        <v>1.1532</v>
      </c>
      <c r="AO128">
        <v>2.2835999999999999</v>
      </c>
      <c r="AP128">
        <v>61.516399999999997</v>
      </c>
      <c r="AQ128">
        <v>9.1000000000000004E-3</v>
      </c>
      <c r="AR128">
        <v>6.7000000000000004E-2</v>
      </c>
      <c r="AS128">
        <v>12.9941</v>
      </c>
      <c r="AT128">
        <v>573.64030000000002</v>
      </c>
      <c r="AU128">
        <v>0.26490000000000002</v>
      </c>
      <c r="AV128">
        <v>3.3898000000000001</v>
      </c>
      <c r="AW128">
        <v>140.66050000000001</v>
      </c>
      <c r="AX128">
        <v>0.46629999999999999</v>
      </c>
      <c r="AY128">
        <v>16.152699999999999</v>
      </c>
      <c r="AZ128">
        <v>71.327100000000002</v>
      </c>
      <c r="BA128">
        <v>16.8825</v>
      </c>
    </row>
    <row r="129" spans="1:53" x14ac:dyDescent="0.25">
      <c r="A129" t="s">
        <v>55</v>
      </c>
      <c r="B129" t="s">
        <v>56</v>
      </c>
      <c r="C129" t="s">
        <v>222</v>
      </c>
      <c r="D129" t="s">
        <v>221</v>
      </c>
      <c r="E129">
        <v>3.6499999999999998E-2</v>
      </c>
      <c r="F129">
        <v>90892.564899999998</v>
      </c>
      <c r="G129">
        <v>12.4793</v>
      </c>
      <c r="H129">
        <v>10.084099999999999</v>
      </c>
      <c r="I129">
        <v>84.836500000000001</v>
      </c>
      <c r="J129">
        <v>1.6869000000000001</v>
      </c>
      <c r="K129">
        <v>0.4123</v>
      </c>
      <c r="L129">
        <v>13500.99</v>
      </c>
      <c r="M129">
        <v>4.0399999999999998E-2</v>
      </c>
      <c r="N129">
        <v>46.411299999999997</v>
      </c>
      <c r="O129">
        <v>19.726700000000001</v>
      </c>
      <c r="P129">
        <v>168.72559999999999</v>
      </c>
      <c r="Q129">
        <v>4.3368000000000002</v>
      </c>
      <c r="R129">
        <v>49.530299999999997</v>
      </c>
      <c r="S129">
        <v>61548.721899999997</v>
      </c>
      <c r="T129">
        <v>20.523</v>
      </c>
      <c r="U129">
        <v>0.13900000000000001</v>
      </c>
      <c r="V129">
        <v>0.32950000000000002</v>
      </c>
      <c r="W129">
        <v>2.8799999999999999E-2</v>
      </c>
      <c r="X129">
        <v>7.9799999999999996E-2</v>
      </c>
      <c r="Y129">
        <v>4893.4422000000004</v>
      </c>
      <c r="Z129">
        <v>21.9619</v>
      </c>
      <c r="AA129">
        <v>29.320900000000002</v>
      </c>
      <c r="AB129">
        <v>4993.3434999999999</v>
      </c>
      <c r="AC129">
        <v>667.95180000000005</v>
      </c>
      <c r="AD129">
        <v>1.6435</v>
      </c>
      <c r="AE129">
        <v>0.63780000000000003</v>
      </c>
      <c r="AF129">
        <v>74.255899999999997</v>
      </c>
      <c r="AG129">
        <v>19.654599999999999</v>
      </c>
      <c r="AH129">
        <v>5.5335000000000001</v>
      </c>
      <c r="AI129">
        <v>62.144399999999997</v>
      </c>
      <c r="AJ129">
        <v>2.0000000000000001E-4</v>
      </c>
      <c r="AK129">
        <v>1499.4813999999999</v>
      </c>
      <c r="AL129">
        <v>0.46379999999999999</v>
      </c>
      <c r="AM129">
        <v>21.231300000000001</v>
      </c>
      <c r="AN129">
        <v>1.4162999999999999</v>
      </c>
      <c r="AO129">
        <v>2.3704999999999998</v>
      </c>
      <c r="AP129">
        <v>62.277299999999997</v>
      </c>
      <c r="AQ129">
        <v>4.0000000000000001E-3</v>
      </c>
      <c r="AR129">
        <v>6.1499999999999999E-2</v>
      </c>
      <c r="AS129">
        <v>13.0503</v>
      </c>
      <c r="AT129">
        <v>587.33140000000003</v>
      </c>
      <c r="AU129">
        <v>0.26840000000000003</v>
      </c>
      <c r="AV129">
        <v>3.4639000000000002</v>
      </c>
      <c r="AW129">
        <v>143.61539999999999</v>
      </c>
      <c r="AX129">
        <v>0.46929999999999999</v>
      </c>
      <c r="AY129">
        <v>16.198599999999999</v>
      </c>
      <c r="AZ129">
        <v>71.954999999999998</v>
      </c>
      <c r="BA129">
        <v>16.9878</v>
      </c>
    </row>
    <row r="130" spans="1:53" x14ac:dyDescent="0.25">
      <c r="A130" t="s">
        <v>55</v>
      </c>
      <c r="B130" t="s">
        <v>56</v>
      </c>
      <c r="C130" t="s">
        <v>223</v>
      </c>
      <c r="D130" t="s">
        <v>221</v>
      </c>
      <c r="E130">
        <v>2.86E-2</v>
      </c>
      <c r="F130">
        <v>53679.130599999997</v>
      </c>
      <c r="G130">
        <v>5.6878000000000002</v>
      </c>
      <c r="H130">
        <v>9.2243999999999993</v>
      </c>
      <c r="I130">
        <v>66.594899999999996</v>
      </c>
      <c r="J130">
        <v>1.0821000000000001</v>
      </c>
      <c r="K130">
        <v>0.38400000000000001</v>
      </c>
      <c r="L130">
        <v>14833.0432</v>
      </c>
      <c r="M130">
        <v>3.4099999999999998E-2</v>
      </c>
      <c r="N130">
        <v>39.314599999999999</v>
      </c>
      <c r="O130">
        <v>16.769600000000001</v>
      </c>
      <c r="P130">
        <v>162.589</v>
      </c>
      <c r="Q130">
        <v>3.1472000000000002</v>
      </c>
      <c r="R130">
        <v>45.512599999999999</v>
      </c>
      <c r="S130">
        <v>65995.979200000002</v>
      </c>
      <c r="T130">
        <v>13.8729</v>
      </c>
      <c r="U130">
        <v>7.7399999999999997E-2</v>
      </c>
      <c r="V130">
        <v>0.16489999999999999</v>
      </c>
      <c r="W130">
        <v>2.01E-2</v>
      </c>
      <c r="X130">
        <v>6.8500000000000005E-2</v>
      </c>
      <c r="Y130">
        <v>4046.3921</v>
      </c>
      <c r="Z130">
        <v>16.678000000000001</v>
      </c>
      <c r="AA130">
        <v>20.703900000000001</v>
      </c>
      <c r="AB130">
        <v>4931.1666999999998</v>
      </c>
      <c r="AC130">
        <v>692.61580000000004</v>
      </c>
      <c r="AD130">
        <v>1.516</v>
      </c>
      <c r="AE130">
        <v>0.38529999999999998</v>
      </c>
      <c r="AF130">
        <v>55.808700000000002</v>
      </c>
      <c r="AG130">
        <v>16.027100000000001</v>
      </c>
      <c r="AH130">
        <v>6.3951000000000002</v>
      </c>
      <c r="AI130">
        <v>46.451000000000001</v>
      </c>
      <c r="AJ130">
        <v>2.0000000000000001E-4</v>
      </c>
      <c r="AK130">
        <v>1618.8787</v>
      </c>
      <c r="AL130">
        <v>0.38419999999999999</v>
      </c>
      <c r="AM130">
        <v>19.769600000000001</v>
      </c>
      <c r="AN130">
        <v>1.4911000000000001</v>
      </c>
      <c r="AO130">
        <v>1.9046000000000001</v>
      </c>
      <c r="AP130">
        <v>53.453499999999998</v>
      </c>
      <c r="AQ130">
        <v>1.2999999999999999E-3</v>
      </c>
      <c r="AR130">
        <v>5.28E-2</v>
      </c>
      <c r="AS130">
        <v>11.827</v>
      </c>
      <c r="AT130">
        <v>463.96449999999999</v>
      </c>
      <c r="AU130">
        <v>0.19520000000000001</v>
      </c>
      <c r="AV130">
        <v>3.1627000000000001</v>
      </c>
      <c r="AW130">
        <v>147.45670000000001</v>
      </c>
      <c r="AX130">
        <v>0.25280000000000002</v>
      </c>
      <c r="AY130">
        <v>14.4628</v>
      </c>
      <c r="AZ130">
        <v>55.424700000000001</v>
      </c>
      <c r="BA130">
        <v>8.5973000000000006</v>
      </c>
    </row>
    <row r="131" spans="1:53" x14ac:dyDescent="0.25">
      <c r="A131" t="s">
        <v>55</v>
      </c>
      <c r="B131" t="s">
        <v>56</v>
      </c>
      <c r="C131" t="s">
        <v>224</v>
      </c>
      <c r="D131" t="s">
        <v>225</v>
      </c>
      <c r="E131">
        <v>2.5700000000000001E-2</v>
      </c>
      <c r="F131">
        <v>103463.8524</v>
      </c>
      <c r="G131">
        <v>13.8688</v>
      </c>
      <c r="H131">
        <v>9.3293999999999997</v>
      </c>
      <c r="I131">
        <v>82.501099999999994</v>
      </c>
      <c r="J131">
        <v>1.6616</v>
      </c>
      <c r="K131">
        <v>0.38030000000000003</v>
      </c>
      <c r="L131">
        <v>13867.257100000001</v>
      </c>
      <c r="M131">
        <v>4.6399999999999997E-2</v>
      </c>
      <c r="N131">
        <v>45.151800000000001</v>
      </c>
      <c r="O131">
        <v>21.0122</v>
      </c>
      <c r="P131">
        <v>141.4622</v>
      </c>
      <c r="Q131">
        <v>4.1359000000000004</v>
      </c>
      <c r="R131">
        <v>53.174999999999997</v>
      </c>
      <c r="S131">
        <v>57179.0723</v>
      </c>
      <c r="T131">
        <v>20.694400000000002</v>
      </c>
      <c r="U131">
        <v>0.19</v>
      </c>
      <c r="V131">
        <v>0.30609999999999998</v>
      </c>
      <c r="W131">
        <v>2.4500000000000001E-2</v>
      </c>
      <c r="X131">
        <v>7.6799999999999993E-2</v>
      </c>
      <c r="Y131">
        <v>5694.8092999999999</v>
      </c>
      <c r="Z131">
        <v>23.201699999999999</v>
      </c>
      <c r="AA131">
        <v>32.686799999999998</v>
      </c>
      <c r="AB131">
        <v>5164.1005999999998</v>
      </c>
      <c r="AC131">
        <v>580.22550000000001</v>
      </c>
      <c r="AD131">
        <v>1.6515</v>
      </c>
      <c r="AE131">
        <v>0.75429999999999997</v>
      </c>
      <c r="AF131">
        <v>79.871799999999993</v>
      </c>
      <c r="AG131">
        <v>19.201599999999999</v>
      </c>
      <c r="AH131">
        <v>2.7401</v>
      </c>
      <c r="AI131">
        <v>67.850200000000001</v>
      </c>
      <c r="AJ131">
        <v>2.0000000000000001E-4</v>
      </c>
      <c r="AK131">
        <v>1267.4115999999999</v>
      </c>
      <c r="AL131">
        <v>0.45169999999999999</v>
      </c>
      <c r="AM131">
        <v>19.2591</v>
      </c>
      <c r="AN131">
        <v>1.1242000000000001</v>
      </c>
      <c r="AO131">
        <v>2.3521999999999998</v>
      </c>
      <c r="AP131">
        <v>63.150100000000002</v>
      </c>
      <c r="AQ131">
        <v>1.5299999999999999E-2</v>
      </c>
      <c r="AR131">
        <v>5.9299999999999999E-2</v>
      </c>
      <c r="AS131">
        <v>11.0837</v>
      </c>
      <c r="AT131">
        <v>734.05529999999999</v>
      </c>
      <c r="AU131">
        <v>0.29599999999999999</v>
      </c>
      <c r="AV131">
        <v>3.1269999999999998</v>
      </c>
      <c r="AW131">
        <v>125.4641</v>
      </c>
      <c r="AX131">
        <v>0.4073</v>
      </c>
      <c r="AY131">
        <v>13.624499999999999</v>
      </c>
      <c r="AZ131">
        <v>78.851399999999998</v>
      </c>
      <c r="BA131">
        <v>14.093299999999999</v>
      </c>
    </row>
    <row r="132" spans="1:53" x14ac:dyDescent="0.25">
      <c r="A132" t="s">
        <v>55</v>
      </c>
      <c r="B132" t="s">
        <v>56</v>
      </c>
      <c r="C132" t="s">
        <v>226</v>
      </c>
      <c r="D132" t="s">
        <v>225</v>
      </c>
      <c r="E132">
        <v>2.3599999999999999E-2</v>
      </c>
      <c r="F132">
        <v>106808.31969999999</v>
      </c>
      <c r="G132">
        <v>12.500999999999999</v>
      </c>
      <c r="H132">
        <v>11.347799999999999</v>
      </c>
      <c r="I132">
        <v>94.018299999999996</v>
      </c>
      <c r="J132">
        <v>1.4859</v>
      </c>
      <c r="K132">
        <v>0.38400000000000001</v>
      </c>
      <c r="L132">
        <v>13103.299499999999</v>
      </c>
      <c r="M132">
        <v>4.7699999999999999E-2</v>
      </c>
      <c r="N132">
        <v>55.652200000000001</v>
      </c>
      <c r="O132">
        <v>19.119800000000001</v>
      </c>
      <c r="P132">
        <v>151.42580000000001</v>
      </c>
      <c r="Q132">
        <v>4.6486999999999998</v>
      </c>
      <c r="R132">
        <v>50.274099999999997</v>
      </c>
      <c r="S132">
        <v>57176.958700000003</v>
      </c>
      <c r="T132">
        <v>21.916599999999999</v>
      </c>
      <c r="U132">
        <v>0.19020000000000001</v>
      </c>
      <c r="V132">
        <v>0.31380000000000002</v>
      </c>
      <c r="W132">
        <v>2.6700000000000002E-2</v>
      </c>
      <c r="X132">
        <v>7.3800000000000004E-2</v>
      </c>
      <c r="Y132">
        <v>5768.6677</v>
      </c>
      <c r="Z132">
        <v>30.269600000000001</v>
      </c>
      <c r="AA132">
        <v>30.749199999999998</v>
      </c>
      <c r="AB132">
        <v>5037.6028999999999</v>
      </c>
      <c r="AC132">
        <v>552.75279999999998</v>
      </c>
      <c r="AD132">
        <v>1.5825</v>
      </c>
      <c r="AE132">
        <v>0.7359</v>
      </c>
      <c r="AF132">
        <v>76.972200000000001</v>
      </c>
      <c r="AG132">
        <v>19.961600000000001</v>
      </c>
      <c r="AH132">
        <v>3.2435</v>
      </c>
      <c r="AI132">
        <v>66.451999999999998</v>
      </c>
      <c r="AJ132">
        <v>2.9999999999999997E-4</v>
      </c>
      <c r="AK132">
        <v>1253.0361</v>
      </c>
      <c r="AL132">
        <v>0.42970000000000003</v>
      </c>
      <c r="AM132">
        <v>18.763999999999999</v>
      </c>
      <c r="AN132">
        <v>3.3012000000000001</v>
      </c>
      <c r="AO132">
        <v>2.2471000000000001</v>
      </c>
      <c r="AP132">
        <v>62.026899999999998</v>
      </c>
      <c r="AQ132">
        <v>4.7999999999999996E-3</v>
      </c>
      <c r="AR132">
        <v>6.8099999999999994E-2</v>
      </c>
      <c r="AS132">
        <v>11.3386</v>
      </c>
      <c r="AT132">
        <v>761.29070000000002</v>
      </c>
      <c r="AU132">
        <v>0.29899999999999999</v>
      </c>
      <c r="AV132">
        <v>3.2437999999999998</v>
      </c>
      <c r="AW132">
        <v>128.73429999999999</v>
      </c>
      <c r="AX132">
        <v>0.40189999999999998</v>
      </c>
      <c r="AY132">
        <v>16.223299999999998</v>
      </c>
      <c r="AZ132">
        <v>80.149900000000002</v>
      </c>
      <c r="BA132">
        <v>15.0869</v>
      </c>
    </row>
    <row r="133" spans="1:53" x14ac:dyDescent="0.25">
      <c r="A133" t="s">
        <v>55</v>
      </c>
      <c r="B133" t="s">
        <v>56</v>
      </c>
      <c r="C133" t="s">
        <v>227</v>
      </c>
      <c r="D133" t="s">
        <v>225</v>
      </c>
      <c r="E133">
        <v>2.87E-2</v>
      </c>
      <c r="F133">
        <v>92542.498600000006</v>
      </c>
      <c r="G133">
        <v>12.7864</v>
      </c>
      <c r="H133">
        <v>8.7098999999999993</v>
      </c>
      <c r="I133">
        <v>85.379000000000005</v>
      </c>
      <c r="J133">
        <v>1.6046</v>
      </c>
      <c r="K133">
        <v>0.34329999999999999</v>
      </c>
      <c r="L133">
        <v>12318.573200000001</v>
      </c>
      <c r="M133">
        <v>4.5499999999999999E-2</v>
      </c>
      <c r="N133">
        <v>40.460099999999997</v>
      </c>
      <c r="O133">
        <v>19.413900000000002</v>
      </c>
      <c r="P133">
        <v>149.54300000000001</v>
      </c>
      <c r="Q133">
        <v>4.1150000000000002</v>
      </c>
      <c r="R133">
        <v>49.026400000000002</v>
      </c>
      <c r="S133">
        <v>58128.601199999997</v>
      </c>
      <c r="T133">
        <v>23.245799999999999</v>
      </c>
      <c r="U133">
        <v>0.28179999999999999</v>
      </c>
      <c r="V133">
        <v>0.27460000000000001</v>
      </c>
      <c r="W133">
        <v>2.23E-2</v>
      </c>
      <c r="X133">
        <v>7.0199999999999999E-2</v>
      </c>
      <c r="Y133">
        <v>5556.2039999999997</v>
      </c>
      <c r="Z133">
        <v>20.184999999999999</v>
      </c>
      <c r="AA133">
        <v>28.503499999999999</v>
      </c>
      <c r="AB133">
        <v>5092.8330999999998</v>
      </c>
      <c r="AC133">
        <v>599.11130000000003</v>
      </c>
      <c r="AD133">
        <v>1.6057999999999999</v>
      </c>
      <c r="AE133">
        <v>0.90759999999999996</v>
      </c>
      <c r="AF133">
        <v>72.802899999999994</v>
      </c>
      <c r="AG133">
        <v>16.934200000000001</v>
      </c>
      <c r="AH133">
        <v>2.6695000000000002</v>
      </c>
      <c r="AI133">
        <v>63.255800000000001</v>
      </c>
      <c r="AJ133">
        <v>2.9999999999999997E-4</v>
      </c>
      <c r="AK133">
        <v>1158.4409000000001</v>
      </c>
      <c r="AL133">
        <v>0.40839999999999999</v>
      </c>
      <c r="AM133">
        <v>20.603899999999999</v>
      </c>
      <c r="AN133">
        <v>1.1163000000000001</v>
      </c>
      <c r="AO133">
        <v>2.4582999999999999</v>
      </c>
      <c r="AP133">
        <v>60.305</v>
      </c>
      <c r="AQ133">
        <v>4.0000000000000002E-4</v>
      </c>
      <c r="AR133">
        <v>7.0199999999999999E-2</v>
      </c>
      <c r="AS133">
        <v>10.032500000000001</v>
      </c>
      <c r="AT133">
        <v>667.82360000000006</v>
      </c>
      <c r="AU133">
        <v>0.25940000000000002</v>
      </c>
      <c r="AV133">
        <v>2.8871000000000002</v>
      </c>
      <c r="AW133">
        <v>137.61760000000001</v>
      </c>
      <c r="AX133">
        <v>0.4098</v>
      </c>
      <c r="AY133">
        <v>15.1538</v>
      </c>
      <c r="AZ133">
        <v>69.774600000000007</v>
      </c>
      <c r="BA133">
        <v>16.4741</v>
      </c>
    </row>
    <row r="134" spans="1:53" x14ac:dyDescent="0.25">
      <c r="A134" t="s">
        <v>55</v>
      </c>
      <c r="B134" t="s">
        <v>56</v>
      </c>
      <c r="C134" t="s">
        <v>228</v>
      </c>
      <c r="D134" t="s">
        <v>229</v>
      </c>
      <c r="E134">
        <v>2.86E-2</v>
      </c>
      <c r="F134">
        <v>88102.102299999999</v>
      </c>
      <c r="G134">
        <v>13.8225</v>
      </c>
      <c r="H134">
        <v>10.3573</v>
      </c>
      <c r="I134">
        <v>74.814700000000002</v>
      </c>
      <c r="J134">
        <v>1.7996000000000001</v>
      </c>
      <c r="K134">
        <v>0.39450000000000002</v>
      </c>
      <c r="L134">
        <v>12015.105</v>
      </c>
      <c r="M134">
        <v>4.87E-2</v>
      </c>
      <c r="N134">
        <v>42.01</v>
      </c>
      <c r="O134">
        <v>20.6904</v>
      </c>
      <c r="P134">
        <v>142.9992</v>
      </c>
      <c r="Q134">
        <v>4.2534000000000001</v>
      </c>
      <c r="R134">
        <v>53.708500000000001</v>
      </c>
      <c r="S134">
        <v>58265.506000000001</v>
      </c>
      <c r="T134">
        <v>25.68</v>
      </c>
      <c r="U134">
        <v>0.21640000000000001</v>
      </c>
      <c r="V134">
        <v>0.3357</v>
      </c>
      <c r="W134">
        <v>2.3E-2</v>
      </c>
      <c r="X134">
        <v>8.5900000000000004E-2</v>
      </c>
      <c r="Y134">
        <v>5140.3248000000003</v>
      </c>
      <c r="Z134">
        <v>22.21</v>
      </c>
      <c r="AA134">
        <v>26.626899999999999</v>
      </c>
      <c r="AB134">
        <v>5571.87</v>
      </c>
      <c r="AC134">
        <v>582.00480000000005</v>
      </c>
      <c r="AD134">
        <v>1.7592000000000001</v>
      </c>
      <c r="AE134">
        <v>0.94579999999999997</v>
      </c>
      <c r="AF134">
        <v>78.476399999999998</v>
      </c>
      <c r="AG134">
        <v>17.96</v>
      </c>
      <c r="AH134">
        <v>3.1078000000000001</v>
      </c>
      <c r="AI134">
        <v>63.26</v>
      </c>
      <c r="AJ134">
        <v>1E-4</v>
      </c>
      <c r="AK134">
        <v>1226.6936000000001</v>
      </c>
      <c r="AL134">
        <v>0.52159999999999995</v>
      </c>
      <c r="AM134">
        <v>21.141400000000001</v>
      </c>
      <c r="AN134">
        <v>1.2256</v>
      </c>
      <c r="AO134">
        <v>2.5038</v>
      </c>
      <c r="AP134">
        <v>62.3643</v>
      </c>
      <c r="AQ134">
        <v>4.3E-3</v>
      </c>
      <c r="AR134">
        <v>7.9699999999999993E-2</v>
      </c>
      <c r="AS134">
        <v>11.21</v>
      </c>
      <c r="AT134">
        <v>657.63530000000003</v>
      </c>
      <c r="AU134">
        <v>0.28620000000000001</v>
      </c>
      <c r="AV134">
        <v>3.0710999999999999</v>
      </c>
      <c r="AW134">
        <v>146.68289999999999</v>
      </c>
      <c r="AX134">
        <v>0.35199999999999998</v>
      </c>
      <c r="AY134">
        <v>11.39</v>
      </c>
      <c r="AZ134">
        <v>78.263599999999997</v>
      </c>
      <c r="BA134">
        <v>20.81</v>
      </c>
    </row>
    <row r="135" spans="1:53" x14ac:dyDescent="0.25">
      <c r="A135" t="s">
        <v>55</v>
      </c>
      <c r="B135" t="s">
        <v>56</v>
      </c>
      <c r="C135" t="s">
        <v>230</v>
      </c>
      <c r="D135" t="s">
        <v>229</v>
      </c>
      <c r="E135">
        <v>3.3099999999999997E-2</v>
      </c>
      <c r="F135">
        <v>84980.060200000007</v>
      </c>
      <c r="G135">
        <v>11.284700000000001</v>
      </c>
      <c r="H135">
        <v>9.1814999999999998</v>
      </c>
      <c r="I135">
        <v>85.049700000000001</v>
      </c>
      <c r="J135">
        <v>1.4607000000000001</v>
      </c>
      <c r="K135">
        <v>0.39389999999999997</v>
      </c>
      <c r="L135">
        <v>12779.4143</v>
      </c>
      <c r="M135">
        <v>5.9400000000000001E-2</v>
      </c>
      <c r="N135">
        <v>59.209600000000002</v>
      </c>
      <c r="O135">
        <v>18.764500000000002</v>
      </c>
      <c r="P135">
        <v>164.75020000000001</v>
      </c>
      <c r="Q135">
        <v>3.9866999999999999</v>
      </c>
      <c r="R135">
        <v>52.0122</v>
      </c>
      <c r="S135">
        <v>63841.197200000002</v>
      </c>
      <c r="T135">
        <v>23.271599999999999</v>
      </c>
      <c r="U135">
        <v>0.1409</v>
      </c>
      <c r="V135">
        <v>0.25430000000000003</v>
      </c>
      <c r="W135">
        <v>2.7300000000000001E-2</v>
      </c>
      <c r="X135">
        <v>8.3000000000000004E-2</v>
      </c>
      <c r="Y135">
        <v>4342.1876000000002</v>
      </c>
      <c r="Z135">
        <v>25.6828</v>
      </c>
      <c r="AA135">
        <v>26.523299999999999</v>
      </c>
      <c r="AB135">
        <v>5730.1718000000001</v>
      </c>
      <c r="AC135">
        <v>642.54920000000004</v>
      </c>
      <c r="AD135">
        <v>1.5189999999999999</v>
      </c>
      <c r="AE135">
        <v>0.5605</v>
      </c>
      <c r="AF135">
        <v>72.233800000000002</v>
      </c>
      <c r="AG135">
        <v>17.668800000000001</v>
      </c>
      <c r="AH135">
        <v>3.1594000000000002</v>
      </c>
      <c r="AI135">
        <v>65.002499999999998</v>
      </c>
      <c r="AJ135">
        <v>1E-4</v>
      </c>
      <c r="AK135">
        <v>1292.4409000000001</v>
      </c>
      <c r="AL135">
        <v>0.40720000000000001</v>
      </c>
      <c r="AM135">
        <v>23.867599999999999</v>
      </c>
      <c r="AN135">
        <v>1.3355999999999999</v>
      </c>
      <c r="AO135">
        <v>2.3397000000000001</v>
      </c>
      <c r="AP135">
        <v>58.168500000000002</v>
      </c>
      <c r="AQ135">
        <v>4.1999999999999997E-3</v>
      </c>
      <c r="AR135">
        <v>7.0599999999999996E-2</v>
      </c>
      <c r="AS135">
        <v>10.865399999999999</v>
      </c>
      <c r="AT135">
        <v>680.11279999999999</v>
      </c>
      <c r="AU135">
        <v>0.2636</v>
      </c>
      <c r="AV135">
        <v>3.3683999999999998</v>
      </c>
      <c r="AW135">
        <v>143.96039999999999</v>
      </c>
      <c r="AX135">
        <v>0.2167</v>
      </c>
      <c r="AY135">
        <v>17.238600000000002</v>
      </c>
      <c r="AZ135">
        <v>65.593299999999999</v>
      </c>
      <c r="BA135">
        <v>12.9665</v>
      </c>
    </row>
    <row r="136" spans="1:53" x14ac:dyDescent="0.25">
      <c r="A136" t="s">
        <v>55</v>
      </c>
      <c r="B136" t="s">
        <v>56</v>
      </c>
      <c r="C136" t="s">
        <v>231</v>
      </c>
      <c r="D136" t="s">
        <v>229</v>
      </c>
      <c r="E136">
        <v>2.5700000000000001E-2</v>
      </c>
      <c r="F136">
        <v>100829.96920000001</v>
      </c>
      <c r="G136">
        <v>12.6965</v>
      </c>
      <c r="H136">
        <v>8.9459999999999997</v>
      </c>
      <c r="I136">
        <v>101.9973</v>
      </c>
      <c r="J136">
        <v>1.8839999999999999</v>
      </c>
      <c r="K136">
        <v>0.38619999999999999</v>
      </c>
      <c r="L136">
        <v>12068.5795</v>
      </c>
      <c r="M136">
        <v>5.5E-2</v>
      </c>
      <c r="N136">
        <v>45.415900000000001</v>
      </c>
      <c r="O136">
        <v>19.5367</v>
      </c>
      <c r="P136">
        <v>164.7946</v>
      </c>
      <c r="Q136">
        <v>4.8414999999999999</v>
      </c>
      <c r="R136">
        <v>48.8613</v>
      </c>
      <c r="S136">
        <v>60067.092400000001</v>
      </c>
      <c r="T136">
        <v>22.423200000000001</v>
      </c>
      <c r="U136">
        <v>0.17760000000000001</v>
      </c>
      <c r="V136">
        <v>0.42420000000000002</v>
      </c>
      <c r="W136">
        <v>2.2599999999999999E-2</v>
      </c>
      <c r="X136">
        <v>8.4000000000000005E-2</v>
      </c>
      <c r="Y136">
        <v>6030.6992</v>
      </c>
      <c r="Z136">
        <v>25.820599999999999</v>
      </c>
      <c r="AA136">
        <v>30.535499999999999</v>
      </c>
      <c r="AB136">
        <v>5144.1381000000001</v>
      </c>
      <c r="AC136">
        <v>589.55909999999994</v>
      </c>
      <c r="AD136">
        <v>1.8665</v>
      </c>
      <c r="AE136">
        <v>0.82179999999999997</v>
      </c>
      <c r="AF136">
        <v>74.977000000000004</v>
      </c>
      <c r="AG136">
        <v>19.415400000000002</v>
      </c>
      <c r="AH136">
        <v>3.3317999999999999</v>
      </c>
      <c r="AI136">
        <v>36.298999999999999</v>
      </c>
      <c r="AJ136">
        <v>2.0000000000000001E-4</v>
      </c>
      <c r="AK136">
        <v>1346.4793</v>
      </c>
      <c r="AL136">
        <v>0.4662</v>
      </c>
      <c r="AM136">
        <v>20.063300000000002</v>
      </c>
      <c r="AN136">
        <v>1.7487999999999999</v>
      </c>
      <c r="AO136">
        <v>2.7267000000000001</v>
      </c>
      <c r="AP136">
        <v>63.257300000000001</v>
      </c>
      <c r="AQ136">
        <v>2E-3</v>
      </c>
      <c r="AR136">
        <v>7.17E-2</v>
      </c>
      <c r="AS136">
        <v>11.461399999999999</v>
      </c>
      <c r="AT136">
        <v>707.26599999999996</v>
      </c>
      <c r="AU136">
        <v>0.30769999999999997</v>
      </c>
      <c r="AV136">
        <v>3.2172999999999998</v>
      </c>
      <c r="AW136">
        <v>137.5615</v>
      </c>
      <c r="AX136">
        <v>0.4083</v>
      </c>
      <c r="AY136">
        <v>16.227799999999998</v>
      </c>
      <c r="AZ136">
        <v>78.811300000000003</v>
      </c>
      <c r="BA136">
        <v>21.4739</v>
      </c>
    </row>
    <row r="137" spans="1:53" x14ac:dyDescent="0.25">
      <c r="A137" t="s">
        <v>55</v>
      </c>
      <c r="B137" t="s">
        <v>56</v>
      </c>
      <c r="C137" t="s">
        <v>232</v>
      </c>
      <c r="D137" t="s">
        <v>229</v>
      </c>
      <c r="E137">
        <v>3.8800000000000001E-2</v>
      </c>
      <c r="F137">
        <v>98715.931800000006</v>
      </c>
      <c r="G137">
        <v>14.4406</v>
      </c>
      <c r="H137">
        <v>9.8388000000000009</v>
      </c>
      <c r="I137">
        <v>95.281899999999993</v>
      </c>
      <c r="J137">
        <v>1.4883</v>
      </c>
      <c r="K137">
        <v>0.3972</v>
      </c>
      <c r="L137">
        <v>13586.9586</v>
      </c>
      <c r="M137">
        <v>4.41E-2</v>
      </c>
      <c r="N137">
        <v>55.353099999999998</v>
      </c>
      <c r="O137">
        <v>19.361899999999999</v>
      </c>
      <c r="P137">
        <v>164.423</v>
      </c>
      <c r="Q137">
        <v>4.4713000000000003</v>
      </c>
      <c r="R137">
        <v>51.6494</v>
      </c>
      <c r="S137">
        <v>62831.993300000002</v>
      </c>
      <c r="T137">
        <v>21.023199999999999</v>
      </c>
      <c r="U137">
        <v>0.20069999999999999</v>
      </c>
      <c r="V137">
        <v>0.35849999999999999</v>
      </c>
      <c r="W137">
        <v>2.4500000000000001E-2</v>
      </c>
      <c r="X137">
        <v>8.1699999999999995E-2</v>
      </c>
      <c r="Y137">
        <v>5550.2295000000004</v>
      </c>
      <c r="Z137">
        <v>22.760200000000001</v>
      </c>
      <c r="AA137">
        <v>30.663499999999999</v>
      </c>
      <c r="AB137">
        <v>5126.9570999999996</v>
      </c>
      <c r="AC137">
        <v>605.65809999999999</v>
      </c>
      <c r="AD137">
        <v>1.65</v>
      </c>
      <c r="AE137">
        <v>0.83340000000000003</v>
      </c>
      <c r="AF137">
        <v>83.635400000000004</v>
      </c>
      <c r="AG137">
        <v>19.456</v>
      </c>
      <c r="AH137">
        <v>3.2902</v>
      </c>
      <c r="AI137">
        <v>71.275400000000005</v>
      </c>
      <c r="AJ137">
        <v>2.0000000000000001E-4</v>
      </c>
      <c r="AK137">
        <v>1417.2378000000001</v>
      </c>
      <c r="AL137">
        <v>0.48049999999999998</v>
      </c>
      <c r="AM137">
        <v>21.5762</v>
      </c>
      <c r="AN137">
        <v>1.2399</v>
      </c>
      <c r="AO137">
        <v>2.5402999999999998</v>
      </c>
      <c r="AP137">
        <v>61.9681</v>
      </c>
      <c r="AQ137">
        <v>4.4999999999999997E-3</v>
      </c>
      <c r="AR137">
        <v>7.5200000000000003E-2</v>
      </c>
      <c r="AS137">
        <v>13.4864</v>
      </c>
      <c r="AT137">
        <v>713.0104</v>
      </c>
      <c r="AU137">
        <v>0.2868</v>
      </c>
      <c r="AV137">
        <v>3.2471000000000001</v>
      </c>
      <c r="AW137">
        <v>144.10130000000001</v>
      </c>
      <c r="AX137">
        <v>0.40939999999999999</v>
      </c>
      <c r="AY137">
        <v>15.6526</v>
      </c>
      <c r="AZ137">
        <v>75.756200000000007</v>
      </c>
      <c r="BA137">
        <v>17.080100000000002</v>
      </c>
    </row>
    <row r="138" spans="1:53" x14ac:dyDescent="0.25">
      <c r="A138" t="s">
        <v>55</v>
      </c>
      <c r="B138" t="s">
        <v>56</v>
      </c>
      <c r="C138" t="s">
        <v>233</v>
      </c>
      <c r="D138" t="s">
        <v>234</v>
      </c>
      <c r="E138">
        <v>2.7E-2</v>
      </c>
      <c r="F138">
        <v>91270.157200000001</v>
      </c>
      <c r="G138">
        <v>12.422800000000001</v>
      </c>
      <c r="H138">
        <v>11.3864</v>
      </c>
      <c r="I138">
        <v>84.578199999999995</v>
      </c>
      <c r="J138">
        <v>1.7355</v>
      </c>
      <c r="K138">
        <v>0.37940000000000002</v>
      </c>
      <c r="L138">
        <v>12818.7132</v>
      </c>
      <c r="M138">
        <v>5.04E-2</v>
      </c>
      <c r="N138">
        <v>41.209699999999998</v>
      </c>
      <c r="O138">
        <v>21.889900000000001</v>
      </c>
      <c r="P138">
        <v>147.34979999999999</v>
      </c>
      <c r="Q138">
        <v>4.1882999999999999</v>
      </c>
      <c r="R138">
        <v>54.082799999999999</v>
      </c>
      <c r="S138">
        <v>56876.769099999998</v>
      </c>
      <c r="T138">
        <v>18.9453</v>
      </c>
      <c r="U138">
        <v>0.19339999999999999</v>
      </c>
      <c r="V138">
        <v>0.32850000000000001</v>
      </c>
      <c r="W138">
        <v>2.1700000000000001E-2</v>
      </c>
      <c r="X138">
        <v>7.9200000000000007E-2</v>
      </c>
      <c r="Y138">
        <v>4746.9201999999996</v>
      </c>
      <c r="Z138">
        <v>24.598199999999999</v>
      </c>
      <c r="AA138">
        <v>26.962700000000002</v>
      </c>
      <c r="AB138">
        <v>4893.6541999999999</v>
      </c>
      <c r="AC138">
        <v>568.24810000000002</v>
      </c>
      <c r="AD138">
        <v>1.5396000000000001</v>
      </c>
      <c r="AE138">
        <v>0.67769999999999997</v>
      </c>
      <c r="AF138">
        <v>81.936999999999998</v>
      </c>
      <c r="AG138">
        <v>19.045200000000001</v>
      </c>
      <c r="AH138">
        <v>2.9590000000000001</v>
      </c>
      <c r="AI138">
        <v>65.0137</v>
      </c>
      <c r="AJ138">
        <v>2.9999999999999997E-4</v>
      </c>
      <c r="AK138">
        <v>1302.0525</v>
      </c>
      <c r="AL138">
        <v>0.43509999999999999</v>
      </c>
      <c r="AM138">
        <v>18.956</v>
      </c>
      <c r="AN138">
        <v>1.2277</v>
      </c>
      <c r="AO138">
        <v>2.4314</v>
      </c>
      <c r="AP138">
        <v>59.7014</v>
      </c>
      <c r="AQ138">
        <v>5.4000000000000003E-3</v>
      </c>
      <c r="AR138">
        <v>8.1100000000000005E-2</v>
      </c>
      <c r="AS138">
        <v>11.427099999999999</v>
      </c>
      <c r="AT138">
        <v>647.64530000000002</v>
      </c>
      <c r="AU138">
        <v>0.27789999999999998</v>
      </c>
      <c r="AV138">
        <v>3.1366000000000001</v>
      </c>
      <c r="AW138">
        <v>126.6225</v>
      </c>
      <c r="AX138">
        <v>0.33850000000000002</v>
      </c>
      <c r="AY138">
        <v>15.0962</v>
      </c>
      <c r="AZ138">
        <v>77.513099999999994</v>
      </c>
      <c r="BA138">
        <v>16.028600000000001</v>
      </c>
    </row>
    <row r="139" spans="1:53" x14ac:dyDescent="0.25">
      <c r="A139" t="s">
        <v>55</v>
      </c>
      <c r="B139" t="s">
        <v>56</v>
      </c>
      <c r="C139" t="s">
        <v>235</v>
      </c>
      <c r="D139" t="s">
        <v>234</v>
      </c>
      <c r="E139">
        <v>2.9000000000000001E-2</v>
      </c>
      <c r="F139">
        <v>95657.137799999997</v>
      </c>
      <c r="G139">
        <v>11.821</v>
      </c>
      <c r="H139">
        <v>9.7868999999999993</v>
      </c>
      <c r="I139">
        <v>84.706400000000002</v>
      </c>
      <c r="J139">
        <v>1.8267</v>
      </c>
      <c r="K139">
        <v>0.378</v>
      </c>
      <c r="L139">
        <v>12491.6811</v>
      </c>
      <c r="M139">
        <v>5.7099999999999998E-2</v>
      </c>
      <c r="N139">
        <v>53.383200000000002</v>
      </c>
      <c r="O139">
        <v>19.122299999999999</v>
      </c>
      <c r="P139">
        <v>141.12260000000001</v>
      </c>
      <c r="Q139">
        <v>4.6482999999999999</v>
      </c>
      <c r="R139">
        <v>50.880600000000001</v>
      </c>
      <c r="S139">
        <v>57323.5236</v>
      </c>
      <c r="T139">
        <v>21.846299999999999</v>
      </c>
      <c r="U139">
        <v>0.11840000000000001</v>
      </c>
      <c r="V139">
        <v>0.35759999999999997</v>
      </c>
      <c r="W139">
        <v>2.1399999999999999E-2</v>
      </c>
      <c r="X139">
        <v>9.0200000000000002E-2</v>
      </c>
      <c r="Y139">
        <v>4799.3374999999996</v>
      </c>
      <c r="Z139">
        <v>32.873699999999999</v>
      </c>
      <c r="AA139">
        <v>28.3401</v>
      </c>
      <c r="AB139">
        <v>4915.8698000000004</v>
      </c>
      <c r="AC139">
        <v>569.65160000000003</v>
      </c>
      <c r="AD139">
        <v>1.7178</v>
      </c>
      <c r="AE139">
        <v>0.7298</v>
      </c>
      <c r="AF139">
        <v>79.0929</v>
      </c>
      <c r="AG139">
        <v>19.012</v>
      </c>
      <c r="AH139">
        <v>3.1762999999999999</v>
      </c>
      <c r="AI139">
        <v>63.842300000000002</v>
      </c>
      <c r="AJ139">
        <v>2.0000000000000001E-4</v>
      </c>
      <c r="AK139">
        <v>1288.4982</v>
      </c>
      <c r="AL139">
        <v>0.49080000000000001</v>
      </c>
      <c r="AM139">
        <v>18.507999999999999</v>
      </c>
      <c r="AN139">
        <v>0.80230000000000001</v>
      </c>
      <c r="AO139">
        <v>2.4912999999999998</v>
      </c>
      <c r="AP139">
        <v>58.226300000000002</v>
      </c>
      <c r="AQ139">
        <v>4.8999999999999998E-3</v>
      </c>
      <c r="AR139">
        <v>6.4799999999999996E-2</v>
      </c>
      <c r="AS139">
        <v>10.708600000000001</v>
      </c>
      <c r="AT139">
        <v>673.85040000000004</v>
      </c>
      <c r="AU139">
        <v>0.26989999999999997</v>
      </c>
      <c r="AV139">
        <v>2.9445000000000001</v>
      </c>
      <c r="AW139">
        <v>128.6508</v>
      </c>
      <c r="AX139">
        <v>0.3967</v>
      </c>
      <c r="AY139">
        <v>16.8962</v>
      </c>
      <c r="AZ139">
        <v>87.399500000000003</v>
      </c>
      <c r="BA139">
        <v>18.944199999999999</v>
      </c>
    </row>
    <row r="140" spans="1:53" x14ac:dyDescent="0.25">
      <c r="A140" t="s">
        <v>55</v>
      </c>
      <c r="B140" t="s">
        <v>56</v>
      </c>
      <c r="C140" t="s">
        <v>236</v>
      </c>
      <c r="D140" t="s">
        <v>234</v>
      </c>
      <c r="E140">
        <v>3.2099999999999997E-2</v>
      </c>
      <c r="F140">
        <v>76079.040399999998</v>
      </c>
      <c r="G140">
        <v>14.323499999999999</v>
      </c>
      <c r="H140">
        <v>9.7209000000000003</v>
      </c>
      <c r="I140">
        <v>91.304400000000001</v>
      </c>
      <c r="J140">
        <v>1.3759999999999999</v>
      </c>
      <c r="K140">
        <v>0.42099999999999999</v>
      </c>
      <c r="L140">
        <v>13588.525100000001</v>
      </c>
      <c r="M140">
        <v>5.1400000000000001E-2</v>
      </c>
      <c r="N140">
        <v>52.046999999999997</v>
      </c>
      <c r="O140">
        <v>22.011500000000002</v>
      </c>
      <c r="P140">
        <v>184.042</v>
      </c>
      <c r="Q140">
        <v>4.5182000000000002</v>
      </c>
      <c r="R140">
        <v>52.616900000000001</v>
      </c>
      <c r="S140">
        <v>64813.601300000002</v>
      </c>
      <c r="T140">
        <v>18.805299999999999</v>
      </c>
      <c r="U140">
        <v>0.2175</v>
      </c>
      <c r="V140">
        <v>0.23</v>
      </c>
      <c r="W140">
        <v>2.3099999999999999E-2</v>
      </c>
      <c r="X140">
        <v>9.6500000000000002E-2</v>
      </c>
      <c r="Y140">
        <v>5799.6898000000001</v>
      </c>
      <c r="Z140">
        <v>19.705100000000002</v>
      </c>
      <c r="AA140">
        <v>28.7408</v>
      </c>
      <c r="AB140">
        <v>5730.2803999999996</v>
      </c>
      <c r="AC140">
        <v>752.71900000000005</v>
      </c>
      <c r="AD140">
        <v>1.9847999999999999</v>
      </c>
      <c r="AE140">
        <v>0.90139999999999998</v>
      </c>
      <c r="AF140">
        <v>64.367199999999997</v>
      </c>
      <c r="AG140">
        <v>15.999599999999999</v>
      </c>
      <c r="AH140">
        <v>3.1938</v>
      </c>
      <c r="AI140">
        <v>57.888800000000003</v>
      </c>
      <c r="AJ140">
        <v>2.9999999999999997E-4</v>
      </c>
      <c r="AK140">
        <v>1403.9227000000001</v>
      </c>
      <c r="AL140">
        <v>0.4647</v>
      </c>
      <c r="AM140">
        <v>18.018799999999999</v>
      </c>
      <c r="AN140">
        <v>1.5616000000000001</v>
      </c>
      <c r="AO140">
        <v>2.2683</v>
      </c>
      <c r="AP140">
        <v>67.940899999999999</v>
      </c>
      <c r="AQ140">
        <v>3.0000000000000001E-3</v>
      </c>
      <c r="AR140">
        <v>8.7800000000000003E-2</v>
      </c>
      <c r="AS140">
        <v>11.6471</v>
      </c>
      <c r="AT140">
        <v>727.90980000000002</v>
      </c>
      <c r="AU140">
        <v>0.25019999999999998</v>
      </c>
      <c r="AV140">
        <v>3.3628999999999998</v>
      </c>
      <c r="AW140">
        <v>129.3203</v>
      </c>
      <c r="AX140">
        <v>0.31340000000000001</v>
      </c>
      <c r="AY140">
        <v>19.925000000000001</v>
      </c>
      <c r="AZ140">
        <v>66.271299999999997</v>
      </c>
      <c r="BA140">
        <v>11.767099999999999</v>
      </c>
    </row>
    <row r="141" spans="1:53" x14ac:dyDescent="0.25">
      <c r="A141" t="s">
        <v>55</v>
      </c>
      <c r="B141" t="s">
        <v>56</v>
      </c>
      <c r="C141" t="s">
        <v>237</v>
      </c>
      <c r="D141" t="s">
        <v>238</v>
      </c>
      <c r="E141">
        <v>2.8899999999999999E-2</v>
      </c>
      <c r="F141">
        <v>103010.46769999999</v>
      </c>
      <c r="G141">
        <v>12.682399999999999</v>
      </c>
      <c r="H141">
        <v>9.1532</v>
      </c>
      <c r="I141">
        <v>91.956699999999998</v>
      </c>
      <c r="J141">
        <v>1.6581999999999999</v>
      </c>
      <c r="K141">
        <v>0.37909999999999999</v>
      </c>
      <c r="L141">
        <v>14353.0136</v>
      </c>
      <c r="M141">
        <v>4.4299999999999999E-2</v>
      </c>
      <c r="N141">
        <v>39.345999999999997</v>
      </c>
      <c r="O141">
        <v>21.448899999999998</v>
      </c>
      <c r="P141">
        <v>178.67959999999999</v>
      </c>
      <c r="Q141">
        <v>4.2469000000000001</v>
      </c>
      <c r="R141">
        <v>51.159700000000001</v>
      </c>
      <c r="S141">
        <v>66521.698300000004</v>
      </c>
      <c r="T141">
        <v>21.980699999999999</v>
      </c>
      <c r="U141">
        <v>0.17419999999999999</v>
      </c>
      <c r="V141">
        <v>0.34649999999999997</v>
      </c>
      <c r="W141">
        <v>2.4199999999999999E-2</v>
      </c>
      <c r="X141">
        <v>8.4199999999999997E-2</v>
      </c>
      <c r="Y141">
        <v>5676.3539000000001</v>
      </c>
      <c r="Z141">
        <v>19.797799999999999</v>
      </c>
      <c r="AA141">
        <v>28.986799999999999</v>
      </c>
      <c r="AB141">
        <v>5316.5006999999996</v>
      </c>
      <c r="AC141">
        <v>679.25260000000003</v>
      </c>
      <c r="AD141">
        <v>1.7779</v>
      </c>
      <c r="AE141">
        <v>0.85219999999999996</v>
      </c>
      <c r="AF141">
        <v>80.030600000000007</v>
      </c>
      <c r="AG141">
        <v>18.2332</v>
      </c>
      <c r="AH141">
        <v>2.6135999999999999</v>
      </c>
      <c r="AI141">
        <v>71.393000000000001</v>
      </c>
      <c r="AJ141">
        <v>2.0000000000000001E-4</v>
      </c>
      <c r="AK141">
        <v>1363.3797</v>
      </c>
      <c r="AL141">
        <v>0.4763</v>
      </c>
      <c r="AM141">
        <v>23.467600000000001</v>
      </c>
      <c r="AN141">
        <v>0.67620000000000002</v>
      </c>
      <c r="AO141">
        <v>2.3275999999999999</v>
      </c>
      <c r="AP141">
        <v>62.336599999999997</v>
      </c>
      <c r="AQ141">
        <v>7.6E-3</v>
      </c>
      <c r="AR141">
        <v>7.22E-2</v>
      </c>
      <c r="AS141">
        <v>11.113899999999999</v>
      </c>
      <c r="AT141">
        <v>772.06020000000001</v>
      </c>
      <c r="AU141">
        <v>0.2792</v>
      </c>
      <c r="AV141">
        <v>3.1901999999999999</v>
      </c>
      <c r="AW141">
        <v>157.70920000000001</v>
      </c>
      <c r="AX141">
        <v>0.44969999999999999</v>
      </c>
      <c r="AY141">
        <v>16.808900000000001</v>
      </c>
      <c r="AZ141">
        <v>81.064300000000003</v>
      </c>
      <c r="BA141">
        <v>19.0138</v>
      </c>
    </row>
    <row r="142" spans="1:53" x14ac:dyDescent="0.25">
      <c r="A142" t="s">
        <v>55</v>
      </c>
      <c r="B142" t="s">
        <v>56</v>
      </c>
      <c r="C142" t="s">
        <v>239</v>
      </c>
      <c r="D142" t="s">
        <v>238</v>
      </c>
      <c r="E142">
        <v>2.7400000000000001E-2</v>
      </c>
      <c r="F142">
        <v>108055.5346</v>
      </c>
      <c r="G142">
        <v>11.0642</v>
      </c>
      <c r="H142">
        <v>9.7030999999999992</v>
      </c>
      <c r="I142">
        <v>99.613799999999998</v>
      </c>
      <c r="J142">
        <v>1.6915</v>
      </c>
      <c r="K142">
        <v>0.39350000000000002</v>
      </c>
      <c r="L142">
        <v>12749.661700000001</v>
      </c>
      <c r="M142">
        <v>4.9599999999999998E-2</v>
      </c>
      <c r="N142">
        <v>55.761600000000001</v>
      </c>
      <c r="O142">
        <v>20.0319</v>
      </c>
      <c r="P142">
        <v>167.02080000000001</v>
      </c>
      <c r="Q142">
        <v>4.6985999999999999</v>
      </c>
      <c r="R142">
        <v>51.760199999999998</v>
      </c>
      <c r="S142">
        <v>62127.529699999999</v>
      </c>
      <c r="T142">
        <v>22.404800000000002</v>
      </c>
      <c r="U142">
        <v>0.22589999999999999</v>
      </c>
      <c r="V142">
        <v>0.37619999999999998</v>
      </c>
      <c r="W142">
        <v>2.3300000000000001E-2</v>
      </c>
      <c r="X142">
        <v>8.1500000000000003E-2</v>
      </c>
      <c r="Y142">
        <v>6137.9786999999997</v>
      </c>
      <c r="Z142">
        <v>30.643999999999998</v>
      </c>
      <c r="AA142">
        <v>32.502000000000002</v>
      </c>
      <c r="AB142">
        <v>5547.9533000000001</v>
      </c>
      <c r="AC142">
        <v>615.60299999999995</v>
      </c>
      <c r="AD142">
        <v>1.8557999999999999</v>
      </c>
      <c r="AE142">
        <v>0.7157</v>
      </c>
      <c r="AF142">
        <v>80.322400000000002</v>
      </c>
      <c r="AG142">
        <v>19.999400000000001</v>
      </c>
      <c r="AH142">
        <v>3.1842000000000001</v>
      </c>
      <c r="AI142">
        <v>81.318799999999996</v>
      </c>
      <c r="AJ142">
        <v>2.9999999999999997E-4</v>
      </c>
      <c r="AK142">
        <v>1343.1151</v>
      </c>
      <c r="AL142">
        <v>0.44319999999999998</v>
      </c>
      <c r="AM142">
        <v>20.994800000000001</v>
      </c>
      <c r="AN142">
        <v>0.626</v>
      </c>
      <c r="AO142">
        <v>2.4765999999999999</v>
      </c>
      <c r="AP142">
        <v>64.009299999999996</v>
      </c>
      <c r="AQ142">
        <v>4.4000000000000003E-3</v>
      </c>
      <c r="AR142">
        <v>7.1199999999999999E-2</v>
      </c>
      <c r="AS142">
        <v>11.58</v>
      </c>
      <c r="AT142">
        <v>735.45069999999998</v>
      </c>
      <c r="AU142">
        <v>0.30570000000000003</v>
      </c>
      <c r="AV142">
        <v>3.0872999999999999</v>
      </c>
      <c r="AW142">
        <v>146.45509999999999</v>
      </c>
      <c r="AX142">
        <v>0.38650000000000001</v>
      </c>
      <c r="AY142">
        <v>16.2605</v>
      </c>
      <c r="AZ142">
        <v>80.134399999999999</v>
      </c>
      <c r="BA142">
        <v>20.3004</v>
      </c>
    </row>
    <row r="143" spans="1:53" x14ac:dyDescent="0.25">
      <c r="A143" t="s">
        <v>55</v>
      </c>
      <c r="B143" t="s">
        <v>56</v>
      </c>
      <c r="C143" t="s">
        <v>240</v>
      </c>
      <c r="D143" t="s">
        <v>241</v>
      </c>
      <c r="E143">
        <v>2.5600000000000001E-2</v>
      </c>
      <c r="F143">
        <v>100153.6148</v>
      </c>
      <c r="G143">
        <v>11.9725</v>
      </c>
      <c r="H143">
        <v>10.161300000000001</v>
      </c>
      <c r="I143">
        <v>89.403999999999996</v>
      </c>
      <c r="J143">
        <v>1.6136999999999999</v>
      </c>
      <c r="K143">
        <v>0.3805</v>
      </c>
      <c r="L143">
        <v>12735.1072</v>
      </c>
      <c r="M143">
        <v>5.2499999999999998E-2</v>
      </c>
      <c r="N143">
        <v>43.226799999999997</v>
      </c>
      <c r="O143">
        <v>19.8748</v>
      </c>
      <c r="P143">
        <v>168.50210000000001</v>
      </c>
      <c r="Q143">
        <v>4.1492000000000004</v>
      </c>
      <c r="R143">
        <v>52.992199999999997</v>
      </c>
      <c r="S143">
        <v>58719.517</v>
      </c>
      <c r="T143">
        <v>22.9177</v>
      </c>
      <c r="U143">
        <v>0.18559999999999999</v>
      </c>
      <c r="V143">
        <v>0.35610000000000003</v>
      </c>
      <c r="W143">
        <v>2.12E-2</v>
      </c>
      <c r="X143">
        <v>8.2100000000000006E-2</v>
      </c>
      <c r="Y143">
        <v>5421.7227000000003</v>
      </c>
      <c r="Z143">
        <v>21.8704</v>
      </c>
      <c r="AA143">
        <v>30.4023</v>
      </c>
      <c r="AB143">
        <v>4732.1309000000001</v>
      </c>
      <c r="AC143">
        <v>554.9796</v>
      </c>
      <c r="AD143">
        <v>1.6893</v>
      </c>
      <c r="AE143">
        <v>0.74390000000000001</v>
      </c>
      <c r="AF143">
        <v>79.025599999999997</v>
      </c>
      <c r="AG143">
        <v>19.3597</v>
      </c>
      <c r="AH143">
        <v>3.4535</v>
      </c>
      <c r="AI143">
        <v>72.982500000000002</v>
      </c>
      <c r="AJ143">
        <v>2.0000000000000001E-4</v>
      </c>
      <c r="AK143">
        <v>1240.3688999999999</v>
      </c>
      <c r="AL143">
        <v>0.41360000000000002</v>
      </c>
      <c r="AM143">
        <v>19.3247</v>
      </c>
      <c r="AN143">
        <v>1.1617999999999999</v>
      </c>
      <c r="AO143">
        <v>2.1678000000000002</v>
      </c>
      <c r="AP143">
        <v>58.345999999999997</v>
      </c>
      <c r="AQ143">
        <v>4.4000000000000003E-3</v>
      </c>
      <c r="AR143">
        <v>6.25E-2</v>
      </c>
      <c r="AS143">
        <v>11.712400000000001</v>
      </c>
      <c r="AT143">
        <v>663.68859999999995</v>
      </c>
      <c r="AU143">
        <v>0.27710000000000001</v>
      </c>
      <c r="AV143">
        <v>3.2299000000000002</v>
      </c>
      <c r="AW143">
        <v>130.3817</v>
      </c>
      <c r="AX143">
        <v>0.36049999999999999</v>
      </c>
      <c r="AY143">
        <v>15.590199999999999</v>
      </c>
      <c r="AZ143">
        <v>80.794399999999996</v>
      </c>
      <c r="BA143">
        <v>17.248999999999999</v>
      </c>
    </row>
    <row r="144" spans="1:53" x14ac:dyDescent="0.25">
      <c r="A144" t="s">
        <v>55</v>
      </c>
      <c r="B144" t="s">
        <v>56</v>
      </c>
      <c r="C144" t="s">
        <v>242</v>
      </c>
      <c r="D144" t="s">
        <v>243</v>
      </c>
      <c r="E144">
        <v>4.6100000000000002E-2</v>
      </c>
      <c r="F144">
        <v>98514.353600000002</v>
      </c>
      <c r="G144">
        <v>14.2927</v>
      </c>
      <c r="H144">
        <v>10.599399999999999</v>
      </c>
      <c r="I144">
        <v>91.651799999999994</v>
      </c>
      <c r="J144">
        <v>1.5597000000000001</v>
      </c>
      <c r="K144">
        <v>0.37480000000000002</v>
      </c>
      <c r="L144">
        <v>14591.575999999999</v>
      </c>
      <c r="M144">
        <v>5.0999999999999997E-2</v>
      </c>
      <c r="N144">
        <v>50.6511</v>
      </c>
      <c r="O144">
        <v>23.694600000000001</v>
      </c>
      <c r="P144">
        <v>173.42230000000001</v>
      </c>
      <c r="Q144">
        <v>4.0403000000000002</v>
      </c>
      <c r="R144">
        <v>57.943199999999997</v>
      </c>
      <c r="S144">
        <v>65074.0167</v>
      </c>
      <c r="T144">
        <v>20.022600000000001</v>
      </c>
      <c r="U144">
        <v>0.23769999999999999</v>
      </c>
      <c r="V144">
        <v>0.40150000000000002</v>
      </c>
      <c r="W144">
        <v>2.6200000000000001E-2</v>
      </c>
      <c r="X144">
        <v>8.8200000000000001E-2</v>
      </c>
      <c r="Y144">
        <v>5397.1185999999998</v>
      </c>
      <c r="Z144">
        <v>25.2867</v>
      </c>
      <c r="AA144">
        <v>31.0534</v>
      </c>
      <c r="AB144">
        <v>5282.5312000000004</v>
      </c>
      <c r="AC144">
        <v>670.11300000000006</v>
      </c>
      <c r="AD144">
        <v>1.9053</v>
      </c>
      <c r="AE144">
        <v>0.70330000000000004</v>
      </c>
      <c r="AF144">
        <v>90.245900000000006</v>
      </c>
      <c r="AG144">
        <v>18.155799999999999</v>
      </c>
      <c r="AH144">
        <v>3.2374000000000001</v>
      </c>
      <c r="AI144">
        <v>67.317899999999995</v>
      </c>
      <c r="AJ144">
        <v>2.0000000000000001E-4</v>
      </c>
      <c r="AK144">
        <v>1322.3670999999999</v>
      </c>
      <c r="AL144">
        <v>0.46610000000000001</v>
      </c>
      <c r="AM144">
        <v>21.517900000000001</v>
      </c>
      <c r="AN144">
        <v>1.2109000000000001</v>
      </c>
      <c r="AO144">
        <v>2.5687000000000002</v>
      </c>
      <c r="AP144">
        <v>62.404499999999999</v>
      </c>
      <c r="AQ144">
        <v>2.8E-3</v>
      </c>
      <c r="AR144">
        <v>7.9500000000000001E-2</v>
      </c>
      <c r="AS144">
        <v>10.2608</v>
      </c>
      <c r="AT144">
        <v>736.73249999999996</v>
      </c>
      <c r="AU144">
        <v>0.2676</v>
      </c>
      <c r="AV144">
        <v>3.0720000000000001</v>
      </c>
      <c r="AW144">
        <v>142.84970000000001</v>
      </c>
      <c r="AX144">
        <v>0.4526</v>
      </c>
      <c r="AY144">
        <v>18.773</v>
      </c>
      <c r="AZ144">
        <v>75.727900000000005</v>
      </c>
      <c r="BA144">
        <v>17.787299999999998</v>
      </c>
    </row>
    <row r="145" spans="1:53" x14ac:dyDescent="0.25">
      <c r="A145" t="s">
        <v>55</v>
      </c>
      <c r="B145" t="s">
        <v>56</v>
      </c>
      <c r="C145" t="s">
        <v>244</v>
      </c>
      <c r="D145" t="s">
        <v>243</v>
      </c>
      <c r="E145">
        <v>3.4000000000000002E-2</v>
      </c>
      <c r="F145">
        <v>86180.213900000002</v>
      </c>
      <c r="G145">
        <v>12.3245</v>
      </c>
      <c r="H145">
        <v>8.9586000000000006</v>
      </c>
      <c r="I145">
        <v>79.626400000000004</v>
      </c>
      <c r="J145">
        <v>1.4823</v>
      </c>
      <c r="K145">
        <v>0.3886</v>
      </c>
      <c r="L145">
        <v>12431.0643</v>
      </c>
      <c r="M145">
        <v>4.7E-2</v>
      </c>
      <c r="N145">
        <v>52.822800000000001</v>
      </c>
      <c r="O145">
        <v>18.622399999999999</v>
      </c>
      <c r="P145">
        <v>168.91489999999999</v>
      </c>
      <c r="Q145">
        <v>4.1574</v>
      </c>
      <c r="R145">
        <v>49.468400000000003</v>
      </c>
      <c r="S145">
        <v>61361.339500000002</v>
      </c>
      <c r="T145">
        <v>18.3718</v>
      </c>
      <c r="U145">
        <v>0.13950000000000001</v>
      </c>
      <c r="V145">
        <v>0.30790000000000001</v>
      </c>
      <c r="W145">
        <v>2.2200000000000001E-2</v>
      </c>
      <c r="X145">
        <v>8.2600000000000007E-2</v>
      </c>
      <c r="Y145">
        <v>5633.5725000000002</v>
      </c>
      <c r="Z145">
        <v>27.185300000000002</v>
      </c>
      <c r="AA145">
        <v>29.442599999999999</v>
      </c>
      <c r="AB145">
        <v>4944.2956000000004</v>
      </c>
      <c r="AC145">
        <v>639.23950000000002</v>
      </c>
      <c r="AD145">
        <v>1.7256</v>
      </c>
      <c r="AE145">
        <v>0.6452</v>
      </c>
      <c r="AF145">
        <v>71.931299999999993</v>
      </c>
      <c r="AG145">
        <v>18.049199999999999</v>
      </c>
      <c r="AH145">
        <v>4.0083000000000002</v>
      </c>
      <c r="AI145">
        <v>82.1721</v>
      </c>
      <c r="AJ145">
        <v>1E-4</v>
      </c>
      <c r="AK145">
        <v>1310.8380999999999</v>
      </c>
      <c r="AL145">
        <v>0.42880000000000001</v>
      </c>
      <c r="AM145">
        <v>21.6267</v>
      </c>
      <c r="AN145">
        <v>1.1252</v>
      </c>
      <c r="AO145">
        <v>2.2867000000000002</v>
      </c>
      <c r="AP145">
        <v>57.286200000000001</v>
      </c>
      <c r="AQ145">
        <v>2.8E-3</v>
      </c>
      <c r="AR145">
        <v>6.1400000000000003E-2</v>
      </c>
      <c r="AS145">
        <v>10.9724</v>
      </c>
      <c r="AT145">
        <v>649.69629999999995</v>
      </c>
      <c r="AU145">
        <v>0.2777</v>
      </c>
      <c r="AV145">
        <v>3.0489000000000002</v>
      </c>
      <c r="AW145">
        <v>141.0378</v>
      </c>
      <c r="AX145">
        <v>0.34910000000000002</v>
      </c>
      <c r="AY145">
        <v>16.364100000000001</v>
      </c>
      <c r="AZ145">
        <v>74.8583</v>
      </c>
      <c r="BA145">
        <v>14.44</v>
      </c>
    </row>
    <row r="146" spans="1:53" x14ac:dyDescent="0.25">
      <c r="A146" t="s">
        <v>55</v>
      </c>
      <c r="B146" t="s">
        <v>56</v>
      </c>
      <c r="C146" t="s">
        <v>245</v>
      </c>
      <c r="D146" t="s">
        <v>243</v>
      </c>
      <c r="E146">
        <v>2.5100000000000001E-2</v>
      </c>
      <c r="F146">
        <v>93609.807000000001</v>
      </c>
      <c r="G146">
        <v>11.4537</v>
      </c>
      <c r="H146">
        <v>8.7712000000000003</v>
      </c>
      <c r="I146">
        <v>84.123099999999994</v>
      </c>
      <c r="J146">
        <v>1.6113999999999999</v>
      </c>
      <c r="K146">
        <v>0.37080000000000002</v>
      </c>
      <c r="L146">
        <v>11513.4336</v>
      </c>
      <c r="M146">
        <v>4.6899999999999997E-2</v>
      </c>
      <c r="N146">
        <v>43.888100000000001</v>
      </c>
      <c r="O146">
        <v>20.514600000000002</v>
      </c>
      <c r="P146">
        <v>139.17599999999999</v>
      </c>
      <c r="Q146">
        <v>4.1814</v>
      </c>
      <c r="R146">
        <v>53.532699999999998</v>
      </c>
      <c r="S146">
        <v>58886.623800000001</v>
      </c>
      <c r="T146">
        <v>20.857500000000002</v>
      </c>
      <c r="U146">
        <v>0.11749999999999999</v>
      </c>
      <c r="V146">
        <v>0.32469999999999999</v>
      </c>
      <c r="W146">
        <v>2.0799999999999999E-2</v>
      </c>
      <c r="X146">
        <v>0.10340000000000001</v>
      </c>
      <c r="Y146">
        <v>5327.5384000000004</v>
      </c>
      <c r="Z146">
        <v>25.974799999999998</v>
      </c>
      <c r="AA146">
        <v>29.231200000000001</v>
      </c>
      <c r="AB146">
        <v>4579.8942999999999</v>
      </c>
      <c r="AC146">
        <v>575.42719999999997</v>
      </c>
      <c r="AD146">
        <v>1.8708</v>
      </c>
      <c r="AE146">
        <v>0.66479999999999995</v>
      </c>
      <c r="AF146">
        <v>77.493899999999996</v>
      </c>
      <c r="AG146">
        <v>19.241700000000002</v>
      </c>
      <c r="AH146">
        <v>3.2</v>
      </c>
      <c r="AI146">
        <v>79.459599999999995</v>
      </c>
      <c r="AJ146">
        <v>2.0000000000000001E-4</v>
      </c>
      <c r="AK146">
        <v>1205.9032999999999</v>
      </c>
      <c r="AL146">
        <v>0.42680000000000001</v>
      </c>
      <c r="AM146">
        <v>18.2988</v>
      </c>
      <c r="AN146">
        <v>1.4953000000000001</v>
      </c>
      <c r="AO146">
        <v>2.3820999999999999</v>
      </c>
      <c r="AP146">
        <v>57.525500000000001</v>
      </c>
      <c r="AQ146">
        <v>3.2000000000000002E-3</v>
      </c>
      <c r="AR146">
        <v>7.4399999999999994E-2</v>
      </c>
      <c r="AS146">
        <v>11.1615</v>
      </c>
      <c r="AT146">
        <v>663.90139999999997</v>
      </c>
      <c r="AU146">
        <v>0.27850000000000003</v>
      </c>
      <c r="AV146">
        <v>3.0526</v>
      </c>
      <c r="AW146">
        <v>125.271</v>
      </c>
      <c r="AX146">
        <v>0.30730000000000002</v>
      </c>
      <c r="AY146">
        <v>16.0456</v>
      </c>
      <c r="AZ146">
        <v>82.656199999999998</v>
      </c>
      <c r="BA146">
        <v>16.5854</v>
      </c>
    </row>
    <row r="147" spans="1:53" x14ac:dyDescent="0.25">
      <c r="A147" t="s">
        <v>55</v>
      </c>
      <c r="B147" t="s">
        <v>56</v>
      </c>
      <c r="C147" t="s">
        <v>246</v>
      </c>
      <c r="D147" t="s">
        <v>243</v>
      </c>
      <c r="E147">
        <v>2.7400000000000001E-2</v>
      </c>
      <c r="F147">
        <v>90100.505600000004</v>
      </c>
      <c r="G147">
        <v>13.503500000000001</v>
      </c>
      <c r="H147">
        <v>9.1745000000000001</v>
      </c>
      <c r="I147">
        <v>77.950100000000006</v>
      </c>
      <c r="J147">
        <v>1.4777</v>
      </c>
      <c r="K147">
        <v>0.41870000000000002</v>
      </c>
      <c r="L147">
        <v>12974.315000000001</v>
      </c>
      <c r="M147">
        <v>4.6699999999999998E-2</v>
      </c>
      <c r="N147">
        <v>49.348999999999997</v>
      </c>
      <c r="O147">
        <v>17.248000000000001</v>
      </c>
      <c r="P147">
        <v>177.9151</v>
      </c>
      <c r="Q147">
        <v>4.1982999999999997</v>
      </c>
      <c r="R147">
        <v>47.734200000000001</v>
      </c>
      <c r="S147">
        <v>63994.722300000001</v>
      </c>
      <c r="T147">
        <v>26.9297</v>
      </c>
      <c r="U147">
        <v>0.2281</v>
      </c>
      <c r="V147">
        <v>0.25519999999999998</v>
      </c>
      <c r="W147">
        <v>2.3400000000000001E-2</v>
      </c>
      <c r="X147">
        <v>6.4899999999999999E-2</v>
      </c>
      <c r="Y147">
        <v>5019.8032999999996</v>
      </c>
      <c r="Z147">
        <v>25.784400000000002</v>
      </c>
      <c r="AA147">
        <v>28.075399999999998</v>
      </c>
      <c r="AB147">
        <v>5381.7067999999999</v>
      </c>
      <c r="AC147">
        <v>688.58640000000003</v>
      </c>
      <c r="AD147">
        <v>1.5795999999999999</v>
      </c>
      <c r="AE147">
        <v>0.76949999999999996</v>
      </c>
      <c r="AF147">
        <v>61.720599999999997</v>
      </c>
      <c r="AG147">
        <v>17.671700000000001</v>
      </c>
      <c r="AH147">
        <v>2.9571000000000001</v>
      </c>
      <c r="AI147">
        <v>84.683300000000003</v>
      </c>
      <c r="AJ147">
        <v>2.9999999999999997E-4</v>
      </c>
      <c r="AK147">
        <v>1430.9837</v>
      </c>
      <c r="AL147">
        <v>0.41760000000000003</v>
      </c>
      <c r="AM147">
        <v>22.315999999999999</v>
      </c>
      <c r="AN147">
        <v>2.3403</v>
      </c>
      <c r="AO147">
        <v>2.7888999999999999</v>
      </c>
      <c r="AP147">
        <v>67.037300000000002</v>
      </c>
      <c r="AQ147">
        <v>3.3E-3</v>
      </c>
      <c r="AR147">
        <v>8.2799999999999999E-2</v>
      </c>
      <c r="AS147">
        <v>12.4549</v>
      </c>
      <c r="AT147">
        <v>700.37390000000005</v>
      </c>
      <c r="AU147">
        <v>0.32340000000000002</v>
      </c>
      <c r="AV147">
        <v>3.5268000000000002</v>
      </c>
      <c r="AW147">
        <v>118.2775</v>
      </c>
      <c r="AX147">
        <v>0.28179999999999999</v>
      </c>
      <c r="AY147">
        <v>18.277100000000001</v>
      </c>
      <c r="AZ147">
        <v>71.498800000000003</v>
      </c>
      <c r="BA147">
        <v>13.2072</v>
      </c>
    </row>
    <row r="148" spans="1:53" x14ac:dyDescent="0.25">
      <c r="A148" t="s">
        <v>55</v>
      </c>
      <c r="B148" t="s">
        <v>56</v>
      </c>
      <c r="C148" t="s">
        <v>247</v>
      </c>
      <c r="D148" t="s">
        <v>243</v>
      </c>
      <c r="E148">
        <v>2.86E-2</v>
      </c>
      <c r="F148">
        <v>90192.540800000002</v>
      </c>
      <c r="G148">
        <v>13.108499999999999</v>
      </c>
      <c r="H148">
        <v>9.2822999999999993</v>
      </c>
      <c r="I148">
        <v>81.7196</v>
      </c>
      <c r="J148">
        <v>1.5570999999999999</v>
      </c>
      <c r="K148">
        <v>0.3931</v>
      </c>
      <c r="L148">
        <v>12257.2269</v>
      </c>
      <c r="M148">
        <v>4.99E-2</v>
      </c>
      <c r="N148">
        <v>41.337299999999999</v>
      </c>
      <c r="O148">
        <v>20.213100000000001</v>
      </c>
      <c r="P148">
        <v>148.27770000000001</v>
      </c>
      <c r="Q148">
        <v>4.1448</v>
      </c>
      <c r="R148">
        <v>55.2498</v>
      </c>
      <c r="S148">
        <v>55314.356299999999</v>
      </c>
      <c r="T148">
        <v>21.9619</v>
      </c>
      <c r="U148">
        <v>0.14030000000000001</v>
      </c>
      <c r="V148">
        <v>0.33960000000000001</v>
      </c>
      <c r="W148">
        <v>2.1299999999999999E-2</v>
      </c>
      <c r="X148">
        <v>7.8700000000000006E-2</v>
      </c>
      <c r="Y148">
        <v>5640.4191000000001</v>
      </c>
      <c r="Z148">
        <v>22.519400000000001</v>
      </c>
      <c r="AA148">
        <v>30.892800000000001</v>
      </c>
      <c r="AB148">
        <v>4797.1058999999996</v>
      </c>
      <c r="AC148">
        <v>593.02930000000003</v>
      </c>
      <c r="AD148">
        <v>1.7110000000000001</v>
      </c>
      <c r="AE148">
        <v>0.66259999999999997</v>
      </c>
      <c r="AF148">
        <v>73.306399999999996</v>
      </c>
      <c r="AG148">
        <v>19.487200000000001</v>
      </c>
      <c r="AH148">
        <v>3.7974000000000001</v>
      </c>
      <c r="AI148">
        <v>65.115099999999998</v>
      </c>
      <c r="AJ148">
        <v>2.9999999999999997E-4</v>
      </c>
      <c r="AK148">
        <v>1307.6079</v>
      </c>
      <c r="AL148">
        <v>0.45200000000000001</v>
      </c>
      <c r="AM148">
        <v>20.455100000000002</v>
      </c>
      <c r="AN148">
        <v>1.5636000000000001</v>
      </c>
      <c r="AO148">
        <v>2.4142000000000001</v>
      </c>
      <c r="AP148">
        <v>55.038499999999999</v>
      </c>
      <c r="AQ148">
        <v>5.7999999999999996E-3</v>
      </c>
      <c r="AR148">
        <v>5.3400000000000003E-2</v>
      </c>
      <c r="AS148">
        <v>12.822100000000001</v>
      </c>
      <c r="AT148">
        <v>624.64250000000004</v>
      </c>
      <c r="AU148">
        <v>0.28039999999999998</v>
      </c>
      <c r="AV148">
        <v>3.3435999999999999</v>
      </c>
      <c r="AW148">
        <v>137.82130000000001</v>
      </c>
      <c r="AX148">
        <v>0.3639</v>
      </c>
      <c r="AY148">
        <v>16.073799999999999</v>
      </c>
      <c r="AZ148">
        <v>73.306700000000006</v>
      </c>
      <c r="BA148">
        <v>16.2684</v>
      </c>
    </row>
    <row r="149" spans="1:53" x14ac:dyDescent="0.25">
      <c r="A149" t="s">
        <v>55</v>
      </c>
      <c r="B149" t="s">
        <v>56</v>
      </c>
      <c r="C149" t="s">
        <v>248</v>
      </c>
      <c r="D149" t="s">
        <v>249</v>
      </c>
      <c r="E149">
        <v>2.5399999999999999E-2</v>
      </c>
      <c r="F149">
        <v>100152.12549999999</v>
      </c>
      <c r="G149">
        <v>12.476000000000001</v>
      </c>
      <c r="H149">
        <v>9.2169000000000008</v>
      </c>
      <c r="I149">
        <v>84.171800000000005</v>
      </c>
      <c r="J149">
        <v>1.8874</v>
      </c>
      <c r="K149">
        <v>0.3876</v>
      </c>
      <c r="L149">
        <v>13695.7472</v>
      </c>
      <c r="M149">
        <v>5.3199999999999997E-2</v>
      </c>
      <c r="N149">
        <v>42.624699999999997</v>
      </c>
      <c r="O149">
        <v>20.895700000000001</v>
      </c>
      <c r="P149">
        <v>181.30119999999999</v>
      </c>
      <c r="Q149">
        <v>4.3491999999999997</v>
      </c>
      <c r="R149">
        <v>50.842300000000002</v>
      </c>
      <c r="S149">
        <v>63854.433700000001</v>
      </c>
      <c r="T149">
        <v>21.514800000000001</v>
      </c>
      <c r="U149">
        <v>0.20319999999999999</v>
      </c>
      <c r="V149">
        <v>0.36549999999999999</v>
      </c>
      <c r="W149">
        <v>2.2700000000000001E-2</v>
      </c>
      <c r="X149">
        <v>7.2700000000000001E-2</v>
      </c>
      <c r="Y149">
        <v>5962.8757999999998</v>
      </c>
      <c r="Z149">
        <v>21.1479</v>
      </c>
      <c r="AA149">
        <v>29.719100000000001</v>
      </c>
      <c r="AB149">
        <v>4965.6127999999999</v>
      </c>
      <c r="AC149">
        <v>628.44500000000005</v>
      </c>
      <c r="AD149">
        <v>1.7611000000000001</v>
      </c>
      <c r="AE149">
        <v>0.83320000000000005</v>
      </c>
      <c r="AF149">
        <v>79.480199999999996</v>
      </c>
      <c r="AG149">
        <v>18.1601</v>
      </c>
      <c r="AH149">
        <v>3.8250999999999999</v>
      </c>
      <c r="AI149">
        <v>77.348299999999995</v>
      </c>
      <c r="AJ149">
        <v>2.9999999999999997E-4</v>
      </c>
      <c r="AK149">
        <v>1315.7637</v>
      </c>
      <c r="AL149">
        <v>0.4662</v>
      </c>
      <c r="AM149">
        <v>21.650300000000001</v>
      </c>
      <c r="AN149">
        <v>1.0135000000000001</v>
      </c>
      <c r="AO149">
        <v>2.6442000000000001</v>
      </c>
      <c r="AP149">
        <v>60.188899999999997</v>
      </c>
      <c r="AQ149">
        <v>4.3E-3</v>
      </c>
      <c r="AR149">
        <v>7.2900000000000006E-2</v>
      </c>
      <c r="AS149">
        <v>10.885199999999999</v>
      </c>
      <c r="AT149">
        <v>729.52099999999996</v>
      </c>
      <c r="AU149">
        <v>0.28079999999999999</v>
      </c>
      <c r="AV149">
        <v>3.1048</v>
      </c>
      <c r="AW149">
        <v>148.36590000000001</v>
      </c>
      <c r="AX149">
        <v>0.45019999999999999</v>
      </c>
      <c r="AY149">
        <v>16.3659</v>
      </c>
      <c r="AZ149">
        <v>83.469899999999996</v>
      </c>
      <c r="BA149">
        <v>18.4375</v>
      </c>
    </row>
    <row r="150" spans="1:53" x14ac:dyDescent="0.25">
      <c r="A150" t="s">
        <v>55</v>
      </c>
      <c r="B150" t="s">
        <v>56</v>
      </c>
      <c r="C150" t="s">
        <v>250</v>
      </c>
      <c r="D150" t="s">
        <v>249</v>
      </c>
      <c r="E150">
        <v>3.1399999999999997E-2</v>
      </c>
      <c r="F150">
        <v>116382.0251</v>
      </c>
      <c r="G150">
        <v>14.388500000000001</v>
      </c>
      <c r="H150">
        <v>10.8558</v>
      </c>
      <c r="I150">
        <v>107.5369</v>
      </c>
      <c r="J150">
        <v>1.9233</v>
      </c>
      <c r="K150">
        <v>0.3952</v>
      </c>
      <c r="L150">
        <v>13788.6813</v>
      </c>
      <c r="M150">
        <v>4.7300000000000002E-2</v>
      </c>
      <c r="N150">
        <v>48.278300000000002</v>
      </c>
      <c r="O150">
        <v>21.399100000000001</v>
      </c>
      <c r="P150">
        <v>174.37270000000001</v>
      </c>
      <c r="Q150">
        <v>5.0805999999999996</v>
      </c>
      <c r="R150">
        <v>54.049500000000002</v>
      </c>
      <c r="S150">
        <v>65970.358500000002</v>
      </c>
      <c r="T150">
        <v>24.339600000000001</v>
      </c>
      <c r="U150">
        <v>0.20130000000000001</v>
      </c>
      <c r="V150">
        <v>0.30470000000000003</v>
      </c>
      <c r="W150">
        <v>2.0799999999999999E-2</v>
      </c>
      <c r="X150">
        <v>7.8899999999999998E-2</v>
      </c>
      <c r="Y150">
        <v>7268.2909</v>
      </c>
      <c r="Z150">
        <v>26.180399999999999</v>
      </c>
      <c r="AA150">
        <v>34.642699999999998</v>
      </c>
      <c r="AB150">
        <v>5578.0015999999996</v>
      </c>
      <c r="AC150">
        <v>703.70540000000005</v>
      </c>
      <c r="AD150">
        <v>1.905</v>
      </c>
      <c r="AE150">
        <v>0.97929999999999995</v>
      </c>
      <c r="AF150">
        <v>79.665700000000001</v>
      </c>
      <c r="AG150">
        <v>19.143599999999999</v>
      </c>
      <c r="AH150">
        <v>4.0974000000000004</v>
      </c>
      <c r="AI150">
        <v>84.394800000000004</v>
      </c>
      <c r="AJ150">
        <v>2.0000000000000001E-4</v>
      </c>
      <c r="AK150">
        <v>1288.0871</v>
      </c>
      <c r="AL150">
        <v>0.43809999999999999</v>
      </c>
      <c r="AM150">
        <v>23.324400000000001</v>
      </c>
      <c r="AN150">
        <v>1.6352</v>
      </c>
      <c r="AO150">
        <v>2.9529000000000001</v>
      </c>
      <c r="AP150">
        <v>66.915400000000005</v>
      </c>
      <c r="AQ150">
        <v>6.0000000000000001E-3</v>
      </c>
      <c r="AR150">
        <v>9.2100000000000001E-2</v>
      </c>
      <c r="AS150">
        <v>12.0099</v>
      </c>
      <c r="AT150">
        <v>839.78629999999998</v>
      </c>
      <c r="AU150">
        <v>0.35389999999999999</v>
      </c>
      <c r="AV150">
        <v>3.3222</v>
      </c>
      <c r="AW150">
        <v>151.25720000000001</v>
      </c>
      <c r="AX150">
        <v>0.30730000000000002</v>
      </c>
      <c r="AY150">
        <v>17.6174</v>
      </c>
      <c r="AZ150">
        <v>85.302899999999994</v>
      </c>
      <c r="BA150">
        <v>14.3376</v>
      </c>
    </row>
    <row r="151" spans="1:53" x14ac:dyDescent="0.25">
      <c r="A151" t="s">
        <v>55</v>
      </c>
      <c r="B151" t="s">
        <v>56</v>
      </c>
      <c r="C151" t="s">
        <v>251</v>
      </c>
      <c r="D151" t="s">
        <v>252</v>
      </c>
      <c r="E151">
        <v>2.6499999999999999E-2</v>
      </c>
      <c r="F151">
        <v>95963.028300000005</v>
      </c>
      <c r="G151">
        <v>13.4382</v>
      </c>
      <c r="H151">
        <v>9.6661999999999999</v>
      </c>
      <c r="I151">
        <v>86.868899999999996</v>
      </c>
      <c r="J151">
        <v>1.5397000000000001</v>
      </c>
      <c r="K151">
        <v>0.37840000000000001</v>
      </c>
      <c r="L151">
        <v>13342.316199999999</v>
      </c>
      <c r="M151">
        <v>5.6099999999999997E-2</v>
      </c>
      <c r="N151">
        <v>55.884500000000003</v>
      </c>
      <c r="O151">
        <v>21.2363</v>
      </c>
      <c r="P151">
        <v>155.9922</v>
      </c>
      <c r="Q151">
        <v>5.3285</v>
      </c>
      <c r="R151">
        <v>57.277099999999997</v>
      </c>
      <c r="S151">
        <v>63194.879699999998</v>
      </c>
      <c r="T151">
        <v>20.086400000000001</v>
      </c>
      <c r="U151">
        <v>0.215</v>
      </c>
      <c r="V151">
        <v>0.3856</v>
      </c>
      <c r="W151">
        <v>2.4899999999999999E-2</v>
      </c>
      <c r="X151">
        <v>9.7699999999999995E-2</v>
      </c>
      <c r="Y151">
        <v>5028.1175999999996</v>
      </c>
      <c r="Z151">
        <v>31.902000000000001</v>
      </c>
      <c r="AA151">
        <v>28.724299999999999</v>
      </c>
      <c r="AB151">
        <v>5205.7017999999998</v>
      </c>
      <c r="AC151">
        <v>626.83690000000001</v>
      </c>
      <c r="AD151">
        <v>1.8280000000000001</v>
      </c>
      <c r="AE151">
        <v>0.78480000000000005</v>
      </c>
      <c r="AF151">
        <v>84.635199999999998</v>
      </c>
      <c r="AG151">
        <v>18.6296</v>
      </c>
      <c r="AH151">
        <v>4.4398</v>
      </c>
      <c r="AI151">
        <v>83.546800000000005</v>
      </c>
      <c r="AJ151">
        <v>2.0000000000000001E-4</v>
      </c>
      <c r="AK151">
        <v>1345.8572999999999</v>
      </c>
      <c r="AL151">
        <v>0.51690000000000003</v>
      </c>
      <c r="AM151">
        <v>19.2745</v>
      </c>
      <c r="AN151">
        <v>1.3535999999999999</v>
      </c>
      <c r="AO151">
        <v>2.9496000000000002</v>
      </c>
      <c r="AP151">
        <v>60.037199999999999</v>
      </c>
      <c r="AQ151">
        <v>5.4999999999999997E-3</v>
      </c>
      <c r="AR151">
        <v>8.2100000000000006E-2</v>
      </c>
      <c r="AS151">
        <v>11.380100000000001</v>
      </c>
      <c r="AT151">
        <v>708.52520000000004</v>
      </c>
      <c r="AU151">
        <v>0.27910000000000001</v>
      </c>
      <c r="AV151">
        <v>2.9367000000000001</v>
      </c>
      <c r="AW151">
        <v>134.90649999999999</v>
      </c>
      <c r="AX151">
        <v>0.41299999999999998</v>
      </c>
      <c r="AY151">
        <v>16.481200000000001</v>
      </c>
      <c r="AZ151">
        <v>75.502799999999993</v>
      </c>
      <c r="BA151">
        <v>18.435400000000001</v>
      </c>
    </row>
    <row r="152" spans="1:53" x14ac:dyDescent="0.25">
      <c r="A152" t="s">
        <v>55</v>
      </c>
      <c r="B152" t="s">
        <v>56</v>
      </c>
      <c r="C152" t="s">
        <v>253</v>
      </c>
      <c r="D152" t="s">
        <v>254</v>
      </c>
      <c r="E152">
        <v>2.8299999999999999E-2</v>
      </c>
      <c r="F152">
        <v>99015.359899999996</v>
      </c>
      <c r="G152">
        <v>12.4033</v>
      </c>
      <c r="H152">
        <v>9.0754999999999999</v>
      </c>
      <c r="I152">
        <v>83.903199999999998</v>
      </c>
      <c r="J152">
        <v>1.7407999999999999</v>
      </c>
      <c r="K152">
        <v>0.38030000000000003</v>
      </c>
      <c r="L152">
        <v>12667.805899999999</v>
      </c>
      <c r="M152">
        <v>4.5600000000000002E-2</v>
      </c>
      <c r="N152">
        <v>51.561</v>
      </c>
      <c r="O152">
        <v>20.415099999999999</v>
      </c>
      <c r="P152">
        <v>169.99879999999999</v>
      </c>
      <c r="Q152">
        <v>4.2144000000000004</v>
      </c>
      <c r="R152">
        <v>54.291499999999999</v>
      </c>
      <c r="S152">
        <v>60393.6561</v>
      </c>
      <c r="T152">
        <v>22.650300000000001</v>
      </c>
      <c r="U152">
        <v>0.23680000000000001</v>
      </c>
      <c r="V152">
        <v>0.35039999999999999</v>
      </c>
      <c r="W152">
        <v>2.3400000000000001E-2</v>
      </c>
      <c r="X152">
        <v>9.2600000000000002E-2</v>
      </c>
      <c r="Y152">
        <v>4758.4651000000003</v>
      </c>
      <c r="Z152">
        <v>30.398499999999999</v>
      </c>
      <c r="AA152">
        <v>27.959</v>
      </c>
      <c r="AB152">
        <v>4746.5203000000001</v>
      </c>
      <c r="AC152">
        <v>549.0752</v>
      </c>
      <c r="AD152">
        <v>1.7357</v>
      </c>
      <c r="AE152">
        <v>0.76039999999999996</v>
      </c>
      <c r="AF152">
        <v>77.853899999999996</v>
      </c>
      <c r="AG152">
        <v>19.039899999999999</v>
      </c>
      <c r="AH152">
        <v>3.4933000000000001</v>
      </c>
      <c r="AI152">
        <v>71.929500000000004</v>
      </c>
      <c r="AJ152">
        <v>2.9999999999999997E-4</v>
      </c>
      <c r="AK152">
        <v>1260.8644999999999</v>
      </c>
      <c r="AL152">
        <v>0.47060000000000002</v>
      </c>
      <c r="AM152">
        <v>20.218499999999999</v>
      </c>
      <c r="AN152">
        <v>1.4380999999999999</v>
      </c>
      <c r="AO152">
        <v>2.5615999999999999</v>
      </c>
      <c r="AP152">
        <v>56.151600000000002</v>
      </c>
      <c r="AQ152">
        <v>6.4999999999999997E-3</v>
      </c>
      <c r="AR152">
        <v>7.0099999999999996E-2</v>
      </c>
      <c r="AS152">
        <v>11.526400000000001</v>
      </c>
      <c r="AT152">
        <v>644.30190000000005</v>
      </c>
      <c r="AU152">
        <v>0.27910000000000001</v>
      </c>
      <c r="AV152">
        <v>3.2181999999999999</v>
      </c>
      <c r="AW152">
        <v>124.69110000000001</v>
      </c>
      <c r="AX152">
        <v>0.39610000000000001</v>
      </c>
      <c r="AY152">
        <v>16.174499999999998</v>
      </c>
      <c r="AZ152">
        <v>78.780699999999996</v>
      </c>
      <c r="BA152">
        <v>16.9023</v>
      </c>
    </row>
    <row r="153" spans="1:53" x14ac:dyDescent="0.25">
      <c r="A153" t="s">
        <v>55</v>
      </c>
      <c r="B153" t="s">
        <v>56</v>
      </c>
      <c r="C153" t="s">
        <v>255</v>
      </c>
      <c r="D153" t="s">
        <v>256</v>
      </c>
      <c r="E153">
        <v>2.5000000000000001E-2</v>
      </c>
      <c r="F153">
        <v>73894.645999999993</v>
      </c>
      <c r="G153">
        <v>11.126899999999999</v>
      </c>
      <c r="H153">
        <v>10.8294</v>
      </c>
      <c r="I153">
        <v>69.1083</v>
      </c>
      <c r="J153">
        <v>1.3022</v>
      </c>
      <c r="K153">
        <v>0.38569999999999999</v>
      </c>
      <c r="L153">
        <v>12631.427299999999</v>
      </c>
      <c r="M153">
        <v>4.2700000000000002E-2</v>
      </c>
      <c r="N153">
        <v>39.652799999999999</v>
      </c>
      <c r="O153">
        <v>17.619700000000002</v>
      </c>
      <c r="P153">
        <v>150.1371</v>
      </c>
      <c r="Q153">
        <v>3.0590999999999999</v>
      </c>
      <c r="R153">
        <v>46.746200000000002</v>
      </c>
      <c r="S153">
        <v>53718.258699999998</v>
      </c>
      <c r="T153">
        <v>17.682300000000001</v>
      </c>
      <c r="U153">
        <v>0.21249999999999999</v>
      </c>
      <c r="V153">
        <v>0.2321</v>
      </c>
      <c r="W153">
        <v>2.3199999999999998E-2</v>
      </c>
      <c r="X153">
        <v>7.3300000000000004E-2</v>
      </c>
      <c r="Y153">
        <v>4227.0982999999997</v>
      </c>
      <c r="Z153">
        <v>19.6525</v>
      </c>
      <c r="AA153">
        <v>23.1447</v>
      </c>
      <c r="AB153">
        <v>4317.7313999999997</v>
      </c>
      <c r="AC153">
        <v>530.20680000000004</v>
      </c>
      <c r="AD153">
        <v>1.5021</v>
      </c>
      <c r="AE153">
        <v>0.53659999999999997</v>
      </c>
      <c r="AF153">
        <v>70.759900000000002</v>
      </c>
      <c r="AG153">
        <v>18.437200000000001</v>
      </c>
      <c r="AH153">
        <v>2.2256</v>
      </c>
      <c r="AI153">
        <v>61.270800000000001</v>
      </c>
      <c r="AJ153">
        <v>1E-4</v>
      </c>
      <c r="AK153">
        <v>1346.6797999999999</v>
      </c>
      <c r="AL153">
        <v>0.42349999999999999</v>
      </c>
      <c r="AM153">
        <v>18.4132</v>
      </c>
      <c r="AN153">
        <v>3.3986000000000001</v>
      </c>
      <c r="AO153">
        <v>2.2320000000000002</v>
      </c>
      <c r="AP153">
        <v>50.407899999999998</v>
      </c>
      <c r="AQ153">
        <v>3.8E-3</v>
      </c>
      <c r="AR153">
        <v>5.5899999999999998E-2</v>
      </c>
      <c r="AS153">
        <v>11.2712</v>
      </c>
      <c r="AT153">
        <v>532.81920000000002</v>
      </c>
      <c r="AU153">
        <v>0.2477</v>
      </c>
      <c r="AV153">
        <v>3.0388000000000002</v>
      </c>
      <c r="AW153">
        <v>115.0098</v>
      </c>
      <c r="AX153">
        <v>0.2349</v>
      </c>
      <c r="AY153">
        <v>16.395499999999998</v>
      </c>
      <c r="AZ153">
        <v>70.602900000000005</v>
      </c>
      <c r="BA153">
        <v>11.7562</v>
      </c>
    </row>
    <row r="154" spans="1:53" x14ac:dyDescent="0.25">
      <c r="A154" t="s">
        <v>55</v>
      </c>
      <c r="B154" t="s">
        <v>56</v>
      </c>
      <c r="C154" t="s">
        <v>257</v>
      </c>
      <c r="D154" t="s">
        <v>256</v>
      </c>
      <c r="E154">
        <v>2.98E-2</v>
      </c>
      <c r="F154">
        <v>102733.2844</v>
      </c>
      <c r="G154">
        <v>12.1739</v>
      </c>
      <c r="H154">
        <v>10.5626</v>
      </c>
      <c r="I154">
        <v>94.536199999999994</v>
      </c>
      <c r="J154">
        <v>1.5744</v>
      </c>
      <c r="K154">
        <v>0.37290000000000001</v>
      </c>
      <c r="L154">
        <v>12263.574500000001</v>
      </c>
      <c r="M154">
        <v>5.4100000000000002E-2</v>
      </c>
      <c r="N154">
        <v>50.512599999999999</v>
      </c>
      <c r="O154">
        <v>21.7729</v>
      </c>
      <c r="P154">
        <v>153.28309999999999</v>
      </c>
      <c r="Q154">
        <v>4.2796000000000003</v>
      </c>
      <c r="R154">
        <v>54.512599999999999</v>
      </c>
      <c r="S154">
        <v>61087.384899999997</v>
      </c>
      <c r="T154">
        <v>19.831800000000001</v>
      </c>
      <c r="U154">
        <v>0.26290000000000002</v>
      </c>
      <c r="V154">
        <v>0.1305</v>
      </c>
      <c r="W154">
        <v>2.5100000000000001E-2</v>
      </c>
      <c r="X154">
        <v>8.3799999999999999E-2</v>
      </c>
      <c r="Y154">
        <v>5318.4657999999999</v>
      </c>
      <c r="Z154">
        <v>29.409700000000001</v>
      </c>
      <c r="AA154">
        <v>30.67</v>
      </c>
      <c r="AB154">
        <v>4493.6322</v>
      </c>
      <c r="AC154">
        <v>594.42539999999997</v>
      </c>
      <c r="AD154">
        <v>1.6763999999999999</v>
      </c>
      <c r="AE154">
        <v>0.74329999999999996</v>
      </c>
      <c r="AF154">
        <v>83.291700000000006</v>
      </c>
      <c r="AG154">
        <v>19.475999999999999</v>
      </c>
      <c r="AH154">
        <v>4.0514000000000001</v>
      </c>
      <c r="AI154">
        <v>78.353499999999997</v>
      </c>
      <c r="AJ154">
        <v>2.0000000000000001E-4</v>
      </c>
      <c r="AK154">
        <v>1145.4808</v>
      </c>
      <c r="AL154">
        <v>0.44500000000000001</v>
      </c>
      <c r="AM154">
        <v>18.145499999999998</v>
      </c>
      <c r="AN154">
        <v>1.2164999999999999</v>
      </c>
      <c r="AO154">
        <v>2.3525</v>
      </c>
      <c r="AP154">
        <v>58.036799999999999</v>
      </c>
      <c r="AQ154">
        <v>8.5000000000000006E-3</v>
      </c>
      <c r="AR154">
        <v>7.2499999999999995E-2</v>
      </c>
      <c r="AS154">
        <v>12.097</v>
      </c>
      <c r="AT154">
        <v>704.4701</v>
      </c>
      <c r="AU154">
        <v>0.2868</v>
      </c>
      <c r="AV154">
        <v>3.1402999999999999</v>
      </c>
      <c r="AW154">
        <v>132.8289</v>
      </c>
      <c r="AX154">
        <v>0.34</v>
      </c>
      <c r="AY154">
        <v>15.1462</v>
      </c>
      <c r="AZ154">
        <v>78.828800000000001</v>
      </c>
      <c r="BA154">
        <v>6.5292000000000003</v>
      </c>
    </row>
    <row r="155" spans="1:53" x14ac:dyDescent="0.25">
      <c r="A155" t="s">
        <v>55</v>
      </c>
      <c r="B155" t="s">
        <v>56</v>
      </c>
      <c r="C155" t="s">
        <v>258</v>
      </c>
      <c r="D155" t="s">
        <v>256</v>
      </c>
      <c r="E155">
        <v>3.4200000000000001E-2</v>
      </c>
      <c r="F155">
        <v>92659.2641</v>
      </c>
      <c r="G155">
        <v>12.322900000000001</v>
      </c>
      <c r="H155">
        <v>10.847099999999999</v>
      </c>
      <c r="I155">
        <v>87.350800000000007</v>
      </c>
      <c r="J155">
        <v>1.675</v>
      </c>
      <c r="K155">
        <v>0.37859999999999999</v>
      </c>
      <c r="L155">
        <v>12160.356900000001</v>
      </c>
      <c r="M155">
        <v>4.8800000000000003E-2</v>
      </c>
      <c r="N155">
        <v>46.944200000000002</v>
      </c>
      <c r="O155">
        <v>20.556999999999999</v>
      </c>
      <c r="P155">
        <v>157.50470000000001</v>
      </c>
      <c r="Q155">
        <v>4.0385</v>
      </c>
      <c r="R155">
        <v>53.066899999999997</v>
      </c>
      <c r="S155">
        <v>56529.322999999997</v>
      </c>
      <c r="T155">
        <v>18.2454</v>
      </c>
      <c r="U155">
        <v>0.25619999999999998</v>
      </c>
      <c r="V155">
        <v>0.28549999999999998</v>
      </c>
      <c r="W155">
        <v>2.35E-2</v>
      </c>
      <c r="X155">
        <v>8.3000000000000004E-2</v>
      </c>
      <c r="Y155">
        <v>5210.5387000000001</v>
      </c>
      <c r="Z155">
        <v>24.937100000000001</v>
      </c>
      <c r="AA155">
        <v>30.041799999999999</v>
      </c>
      <c r="AB155">
        <v>4854.8891999999996</v>
      </c>
      <c r="AC155">
        <v>511.38369999999998</v>
      </c>
      <c r="AD155">
        <v>1.8069</v>
      </c>
      <c r="AE155">
        <v>0.73719999999999997</v>
      </c>
      <c r="AF155">
        <v>81.719899999999996</v>
      </c>
      <c r="AG155">
        <v>19.420999999999999</v>
      </c>
      <c r="AH155">
        <v>2.8637999999999999</v>
      </c>
      <c r="AI155">
        <v>65.341800000000006</v>
      </c>
      <c r="AJ155">
        <v>1E-4</v>
      </c>
      <c r="AK155">
        <v>1283.1442999999999</v>
      </c>
      <c r="AL155">
        <v>0.43330000000000002</v>
      </c>
      <c r="AM155">
        <v>19.320399999999999</v>
      </c>
      <c r="AN155">
        <v>0.60260000000000002</v>
      </c>
      <c r="AO155">
        <v>2.2955000000000001</v>
      </c>
      <c r="AP155">
        <v>56.72</v>
      </c>
      <c r="AQ155">
        <v>6.7000000000000002E-3</v>
      </c>
      <c r="AR155">
        <v>7.0599999999999996E-2</v>
      </c>
      <c r="AS155">
        <v>11.2972</v>
      </c>
      <c r="AT155">
        <v>676.53599999999994</v>
      </c>
      <c r="AU155">
        <v>0.27029999999999998</v>
      </c>
      <c r="AV155">
        <v>3.0628000000000002</v>
      </c>
      <c r="AW155">
        <v>128.30080000000001</v>
      </c>
      <c r="AX155">
        <v>0.38119999999999998</v>
      </c>
      <c r="AY155">
        <v>15.6661</v>
      </c>
      <c r="AZ155">
        <v>78.035799999999995</v>
      </c>
      <c r="BA155">
        <v>12.199199999999999</v>
      </c>
    </row>
    <row r="156" spans="1:53" x14ac:dyDescent="0.25">
      <c r="A156" t="s">
        <v>55</v>
      </c>
      <c r="B156" t="s">
        <v>56</v>
      </c>
      <c r="C156" t="s">
        <v>259</v>
      </c>
      <c r="D156" t="s">
        <v>260</v>
      </c>
      <c r="E156">
        <v>3.1199999999999999E-2</v>
      </c>
      <c r="F156">
        <v>95617.472099999999</v>
      </c>
      <c r="G156">
        <v>11.363</v>
      </c>
      <c r="H156">
        <v>9.2175999999999991</v>
      </c>
      <c r="I156">
        <v>87.203999999999994</v>
      </c>
      <c r="J156">
        <v>1.8756999999999999</v>
      </c>
      <c r="K156">
        <v>0.40250000000000002</v>
      </c>
      <c r="L156">
        <v>14321.702499999999</v>
      </c>
      <c r="M156">
        <v>5.0500000000000003E-2</v>
      </c>
      <c r="N156">
        <v>40.248199999999997</v>
      </c>
      <c r="O156">
        <v>17.817</v>
      </c>
      <c r="P156">
        <v>192.4521</v>
      </c>
      <c r="Q156">
        <v>4.7367999999999997</v>
      </c>
      <c r="R156">
        <v>43.463000000000001</v>
      </c>
      <c r="S156">
        <v>72727.239000000001</v>
      </c>
      <c r="T156">
        <v>20.7</v>
      </c>
      <c r="U156">
        <v>0.18440000000000001</v>
      </c>
      <c r="V156">
        <v>0.32019999999999998</v>
      </c>
      <c r="W156">
        <v>2.5600000000000001E-2</v>
      </c>
      <c r="X156">
        <v>7.9899999999999999E-2</v>
      </c>
      <c r="Y156">
        <v>5473.5598</v>
      </c>
      <c r="Z156">
        <v>25.302299999999999</v>
      </c>
      <c r="AA156">
        <v>29.597899999999999</v>
      </c>
      <c r="AB156">
        <v>5675.5384999999997</v>
      </c>
      <c r="AC156">
        <v>734.85919999999999</v>
      </c>
      <c r="AD156">
        <v>1.6315999999999999</v>
      </c>
      <c r="AE156">
        <v>0.74299999999999999</v>
      </c>
      <c r="AF156">
        <v>64.126800000000003</v>
      </c>
      <c r="AG156">
        <v>18.559999999999999</v>
      </c>
      <c r="AH156">
        <v>2.3824000000000001</v>
      </c>
      <c r="AI156">
        <v>69.64</v>
      </c>
      <c r="AJ156">
        <v>2.0000000000000001E-4</v>
      </c>
      <c r="AK156">
        <v>1573.4776999999999</v>
      </c>
      <c r="AL156">
        <v>0.46970000000000001</v>
      </c>
      <c r="AM156">
        <v>21.558599999999998</v>
      </c>
      <c r="AN156">
        <v>1.5366</v>
      </c>
      <c r="AO156">
        <v>2.7023999999999999</v>
      </c>
      <c r="AP156">
        <v>65.040499999999994</v>
      </c>
      <c r="AQ156">
        <v>6.1999999999999998E-3</v>
      </c>
      <c r="AR156">
        <v>7.2900000000000006E-2</v>
      </c>
      <c r="AS156">
        <v>11.909800000000001</v>
      </c>
      <c r="AT156">
        <v>746.71130000000005</v>
      </c>
      <c r="AU156">
        <v>0.28570000000000001</v>
      </c>
      <c r="AV156">
        <v>3.2886000000000002</v>
      </c>
      <c r="AW156">
        <v>155.33260000000001</v>
      </c>
      <c r="AX156">
        <v>0.46600000000000003</v>
      </c>
      <c r="AY156">
        <v>17.353100000000001</v>
      </c>
      <c r="AZ156">
        <v>81.068600000000004</v>
      </c>
      <c r="BA156">
        <v>16.9602</v>
      </c>
    </row>
    <row r="157" spans="1:53" x14ac:dyDescent="0.25">
      <c r="A157" t="s">
        <v>55</v>
      </c>
      <c r="B157" t="s">
        <v>56</v>
      </c>
      <c r="C157" t="s">
        <v>261</v>
      </c>
      <c r="D157" t="s">
        <v>260</v>
      </c>
      <c r="E157">
        <v>2.52E-2</v>
      </c>
      <c r="F157">
        <v>81342.391000000003</v>
      </c>
      <c r="G157">
        <v>12.933299999999999</v>
      </c>
      <c r="H157">
        <v>9.8873999999999995</v>
      </c>
      <c r="I157">
        <v>76.6096</v>
      </c>
      <c r="J157">
        <v>1.2427999999999999</v>
      </c>
      <c r="K157">
        <v>0.3896</v>
      </c>
      <c r="L157">
        <v>12089.9864</v>
      </c>
      <c r="M157">
        <v>4.6300000000000001E-2</v>
      </c>
      <c r="N157">
        <v>58.851900000000001</v>
      </c>
      <c r="O157">
        <v>19.580300000000001</v>
      </c>
      <c r="P157">
        <v>134.84209999999999</v>
      </c>
      <c r="Q157">
        <v>4.1826999999999996</v>
      </c>
      <c r="R157">
        <v>53.031799999999997</v>
      </c>
      <c r="S157">
        <v>56739.654600000002</v>
      </c>
      <c r="T157">
        <v>18.72</v>
      </c>
      <c r="U157">
        <v>0.18720000000000001</v>
      </c>
      <c r="V157">
        <v>0.2349</v>
      </c>
      <c r="W157">
        <v>2.1299999999999999E-2</v>
      </c>
      <c r="X157">
        <v>7.9799999999999996E-2</v>
      </c>
      <c r="Y157">
        <v>4540.8112000000001</v>
      </c>
      <c r="Z157">
        <v>25.082000000000001</v>
      </c>
      <c r="AA157">
        <v>27.232600000000001</v>
      </c>
      <c r="AB157">
        <v>4599.8163999999997</v>
      </c>
      <c r="AC157">
        <v>572.27880000000005</v>
      </c>
      <c r="AD157">
        <v>1.6557999999999999</v>
      </c>
      <c r="AE157">
        <v>0.52410000000000001</v>
      </c>
      <c r="AF157">
        <v>73.522900000000007</v>
      </c>
      <c r="AG157">
        <v>18.829999999999998</v>
      </c>
      <c r="AH157">
        <v>3.7806000000000002</v>
      </c>
      <c r="AI157">
        <v>66.319999999999993</v>
      </c>
      <c r="AJ157">
        <v>1E-4</v>
      </c>
      <c r="AK157">
        <v>1199.6686999999999</v>
      </c>
      <c r="AL157">
        <v>0.34699999999999998</v>
      </c>
      <c r="AM157">
        <v>16.321200000000001</v>
      </c>
      <c r="AN157">
        <v>0.72160000000000002</v>
      </c>
      <c r="AO157">
        <v>2.1496</v>
      </c>
      <c r="AP157">
        <v>50.5931</v>
      </c>
      <c r="AQ157">
        <v>1.4E-3</v>
      </c>
      <c r="AR157">
        <v>5.91E-2</v>
      </c>
      <c r="AS157">
        <v>11.5664</v>
      </c>
      <c r="AT157">
        <v>567.6096</v>
      </c>
      <c r="AU157">
        <v>0.2641</v>
      </c>
      <c r="AV157">
        <v>3.1189</v>
      </c>
      <c r="AW157">
        <v>117.8396</v>
      </c>
      <c r="AX157">
        <v>0.1867</v>
      </c>
      <c r="AY157">
        <v>15.1219</v>
      </c>
      <c r="AZ157">
        <v>74.334500000000006</v>
      </c>
      <c r="BA157">
        <v>11.744999999999999</v>
      </c>
    </row>
    <row r="158" spans="1:53" x14ac:dyDescent="0.25">
      <c r="A158" t="s">
        <v>55</v>
      </c>
      <c r="B158" t="s">
        <v>56</v>
      </c>
      <c r="C158" t="s">
        <v>262</v>
      </c>
      <c r="D158" t="s">
        <v>260</v>
      </c>
      <c r="E158">
        <v>3.9100000000000003E-2</v>
      </c>
      <c r="F158">
        <v>94455.488800000006</v>
      </c>
      <c r="G158">
        <v>13.493600000000001</v>
      </c>
      <c r="H158">
        <v>10.8268</v>
      </c>
      <c r="I158">
        <v>77.580399999999997</v>
      </c>
      <c r="J158">
        <v>1.5563</v>
      </c>
      <c r="K158">
        <v>0.39379999999999998</v>
      </c>
      <c r="L158">
        <v>12682.6373</v>
      </c>
      <c r="M158">
        <v>5.5E-2</v>
      </c>
      <c r="N158">
        <v>47.129600000000003</v>
      </c>
      <c r="O158">
        <v>20.091200000000001</v>
      </c>
      <c r="P158">
        <v>161.90039999999999</v>
      </c>
      <c r="Q158">
        <v>4.2606999999999999</v>
      </c>
      <c r="R158">
        <v>51.139200000000002</v>
      </c>
      <c r="S158">
        <v>56950.391499999998</v>
      </c>
      <c r="T158">
        <v>21.003699999999998</v>
      </c>
      <c r="U158">
        <v>0.16969999999999999</v>
      </c>
      <c r="V158">
        <v>0.33100000000000002</v>
      </c>
      <c r="W158">
        <v>2.0199999999999999E-2</v>
      </c>
      <c r="X158">
        <v>8.4699999999999998E-2</v>
      </c>
      <c r="Y158">
        <v>5159.1755000000003</v>
      </c>
      <c r="Z158">
        <v>22.849799999999998</v>
      </c>
      <c r="AA158">
        <v>27.638999999999999</v>
      </c>
      <c r="AB158">
        <v>4892.0704999999998</v>
      </c>
      <c r="AC158">
        <v>604.48850000000004</v>
      </c>
      <c r="AD158">
        <v>2.1206</v>
      </c>
      <c r="AE158">
        <v>0.86209999999999998</v>
      </c>
      <c r="AF158">
        <v>73.840199999999996</v>
      </c>
      <c r="AG158">
        <v>19.3858</v>
      </c>
      <c r="AH158">
        <v>3.6604000000000001</v>
      </c>
      <c r="AI158">
        <v>74.337100000000007</v>
      </c>
      <c r="AJ158">
        <v>1E-4</v>
      </c>
      <c r="AK158">
        <v>1331.5952</v>
      </c>
      <c r="AL158">
        <v>0.43630000000000002</v>
      </c>
      <c r="AM158">
        <v>21.584099999999999</v>
      </c>
      <c r="AN158">
        <v>1.5933999999999999</v>
      </c>
      <c r="AO158">
        <v>2.5642999999999998</v>
      </c>
      <c r="AP158">
        <v>61.988900000000001</v>
      </c>
      <c r="AQ158">
        <v>2.7000000000000001E-3</v>
      </c>
      <c r="AR158">
        <v>7.9000000000000001E-2</v>
      </c>
      <c r="AS158">
        <v>12.034000000000001</v>
      </c>
      <c r="AT158">
        <v>675.39440000000002</v>
      </c>
      <c r="AU158">
        <v>0.30220000000000002</v>
      </c>
      <c r="AV158">
        <v>3.3203999999999998</v>
      </c>
      <c r="AW158">
        <v>127.0497</v>
      </c>
      <c r="AX158">
        <v>0.46189999999999998</v>
      </c>
      <c r="AY158">
        <v>16.458200000000001</v>
      </c>
      <c r="AZ158">
        <v>77.440399999999997</v>
      </c>
      <c r="BA158">
        <v>17.671900000000001</v>
      </c>
    </row>
    <row r="159" spans="1:53" x14ac:dyDescent="0.25">
      <c r="A159" t="s">
        <v>55</v>
      </c>
      <c r="B159" t="s">
        <v>56</v>
      </c>
      <c r="C159" t="s">
        <v>263</v>
      </c>
      <c r="D159" t="s">
        <v>264</v>
      </c>
      <c r="E159">
        <v>3.1399999999999997E-2</v>
      </c>
      <c r="F159">
        <v>85860.813099999999</v>
      </c>
      <c r="G159">
        <v>12.7288</v>
      </c>
      <c r="H159">
        <v>10.2963</v>
      </c>
      <c r="I159">
        <v>76.151399999999995</v>
      </c>
      <c r="J159">
        <v>1.7040999999999999</v>
      </c>
      <c r="K159">
        <v>0.36599999999999999</v>
      </c>
      <c r="L159">
        <v>14937.4133</v>
      </c>
      <c r="M159">
        <v>5.0799999999999998E-2</v>
      </c>
      <c r="N159">
        <v>42.814700000000002</v>
      </c>
      <c r="O159">
        <v>20.381799999999998</v>
      </c>
      <c r="P159">
        <v>156.34520000000001</v>
      </c>
      <c r="Q159">
        <v>4.1032000000000002</v>
      </c>
      <c r="R159">
        <v>50.038899999999998</v>
      </c>
      <c r="S159">
        <v>62073.373099999997</v>
      </c>
      <c r="T159">
        <v>19.419699999999999</v>
      </c>
      <c r="U159">
        <v>0.1585</v>
      </c>
      <c r="V159">
        <v>0.32940000000000003</v>
      </c>
      <c r="W159">
        <v>2.1700000000000001E-2</v>
      </c>
      <c r="X159">
        <v>7.6300000000000007E-2</v>
      </c>
      <c r="Y159">
        <v>4685.1592000000001</v>
      </c>
      <c r="Z159">
        <v>20.552299999999999</v>
      </c>
      <c r="AA159">
        <v>28.1661</v>
      </c>
      <c r="AB159">
        <v>5418.2376999999997</v>
      </c>
      <c r="AC159">
        <v>570.49159999999995</v>
      </c>
      <c r="AD159">
        <v>1.5199</v>
      </c>
      <c r="AE159">
        <v>0.68279999999999996</v>
      </c>
      <c r="AF159">
        <v>72.505700000000004</v>
      </c>
      <c r="AG159">
        <v>18.075299999999999</v>
      </c>
      <c r="AH159">
        <v>3.9251</v>
      </c>
      <c r="AI159">
        <v>71.361699999999999</v>
      </c>
      <c r="AJ159">
        <v>2.0000000000000001E-4</v>
      </c>
      <c r="AK159">
        <v>1607.9536000000001</v>
      </c>
      <c r="AL159">
        <v>0.43780000000000002</v>
      </c>
      <c r="AM159">
        <v>21.178999999999998</v>
      </c>
      <c r="AN159">
        <v>1.7316</v>
      </c>
      <c r="AO159">
        <v>2.4098999999999999</v>
      </c>
      <c r="AP159">
        <v>65.522800000000004</v>
      </c>
      <c r="AQ159">
        <v>4.7999999999999996E-3</v>
      </c>
      <c r="AR159">
        <v>6.7299999999999999E-2</v>
      </c>
      <c r="AS159">
        <v>11.3003</v>
      </c>
      <c r="AT159">
        <v>618.82910000000004</v>
      </c>
      <c r="AU159">
        <v>0.31169999999999998</v>
      </c>
      <c r="AV159">
        <v>3.0474999999999999</v>
      </c>
      <c r="AW159">
        <v>135.9546</v>
      </c>
      <c r="AX159">
        <v>0.3261</v>
      </c>
      <c r="AY159">
        <v>17.0624</v>
      </c>
      <c r="AZ159">
        <v>73.346000000000004</v>
      </c>
      <c r="BA159">
        <v>13.784000000000001</v>
      </c>
    </row>
    <row r="160" spans="1:53" x14ac:dyDescent="0.25">
      <c r="A160" t="s">
        <v>55</v>
      </c>
      <c r="B160" t="s">
        <v>56</v>
      </c>
      <c r="C160" t="s">
        <v>265</v>
      </c>
      <c r="D160" t="s">
        <v>264</v>
      </c>
      <c r="E160">
        <v>3.8899999999999997E-2</v>
      </c>
      <c r="F160">
        <v>81479.414300000004</v>
      </c>
      <c r="G160">
        <v>12.4217</v>
      </c>
      <c r="H160">
        <v>9.9511000000000003</v>
      </c>
      <c r="I160">
        <v>74.672399999999996</v>
      </c>
      <c r="J160">
        <v>1.7153</v>
      </c>
      <c r="K160">
        <v>0.39360000000000001</v>
      </c>
      <c r="L160">
        <v>12968.652099999999</v>
      </c>
      <c r="M160">
        <v>5.7500000000000002E-2</v>
      </c>
      <c r="N160">
        <v>48.529299999999999</v>
      </c>
      <c r="O160">
        <v>19.146899999999999</v>
      </c>
      <c r="P160">
        <v>141.0959</v>
      </c>
      <c r="Q160">
        <v>4.1432000000000002</v>
      </c>
      <c r="R160">
        <v>49.194099999999999</v>
      </c>
      <c r="S160">
        <v>58340.672100000003</v>
      </c>
      <c r="T160">
        <v>20.635899999999999</v>
      </c>
      <c r="U160">
        <v>0.17760000000000001</v>
      </c>
      <c r="V160">
        <v>0.33129999999999998</v>
      </c>
      <c r="W160">
        <v>2.35E-2</v>
      </c>
      <c r="X160">
        <v>8.5699999999999998E-2</v>
      </c>
      <c r="Y160">
        <v>4578.8707000000004</v>
      </c>
      <c r="Z160">
        <v>24.2319</v>
      </c>
      <c r="AA160">
        <v>24.8535</v>
      </c>
      <c r="AB160">
        <v>4943.4306999999999</v>
      </c>
      <c r="AC160">
        <v>553.33309999999994</v>
      </c>
      <c r="AD160">
        <v>1.7149000000000001</v>
      </c>
      <c r="AE160">
        <v>0.64780000000000004</v>
      </c>
      <c r="AF160">
        <v>66.757099999999994</v>
      </c>
      <c r="AG160">
        <v>18.753599999999999</v>
      </c>
      <c r="AH160">
        <v>3.7530999999999999</v>
      </c>
      <c r="AI160">
        <v>66.599699999999999</v>
      </c>
      <c r="AJ160">
        <v>2.0000000000000001E-4</v>
      </c>
      <c r="AK160">
        <v>1213.0154</v>
      </c>
      <c r="AL160">
        <v>0.48299999999999998</v>
      </c>
      <c r="AM160">
        <v>20.114899999999999</v>
      </c>
      <c r="AN160">
        <v>1.421</v>
      </c>
      <c r="AO160">
        <v>2.5367000000000002</v>
      </c>
      <c r="AP160">
        <v>58.659700000000001</v>
      </c>
      <c r="AQ160">
        <v>2.5000000000000001E-3</v>
      </c>
      <c r="AR160">
        <v>7.9899999999999999E-2</v>
      </c>
      <c r="AS160">
        <v>12.417999999999999</v>
      </c>
      <c r="AT160">
        <v>620.47090000000003</v>
      </c>
      <c r="AU160">
        <v>0.27960000000000002</v>
      </c>
      <c r="AV160">
        <v>3.1371000000000002</v>
      </c>
      <c r="AW160">
        <v>136.52950000000001</v>
      </c>
      <c r="AX160">
        <v>0.3221</v>
      </c>
      <c r="AY160">
        <v>15.574199999999999</v>
      </c>
      <c r="AZ160">
        <v>72.007499999999993</v>
      </c>
      <c r="BA160">
        <v>15.6486</v>
      </c>
    </row>
    <row r="161" spans="1:53" x14ac:dyDescent="0.25">
      <c r="A161" t="s">
        <v>55</v>
      </c>
      <c r="B161" t="s">
        <v>56</v>
      </c>
      <c r="C161" t="s">
        <v>266</v>
      </c>
      <c r="D161" t="s">
        <v>264</v>
      </c>
      <c r="E161">
        <v>2.9700000000000001E-2</v>
      </c>
      <c r="F161">
        <v>94213.133000000002</v>
      </c>
      <c r="G161">
        <v>12.1685</v>
      </c>
      <c r="H161">
        <v>11.1126</v>
      </c>
      <c r="I161">
        <v>90.526300000000006</v>
      </c>
      <c r="J161">
        <v>1.3228</v>
      </c>
      <c r="K161">
        <v>0.36259999999999998</v>
      </c>
      <c r="L161">
        <v>11740.6176</v>
      </c>
      <c r="M161">
        <v>4.3099999999999999E-2</v>
      </c>
      <c r="N161">
        <v>45.5336</v>
      </c>
      <c r="O161">
        <v>18.539899999999999</v>
      </c>
      <c r="P161">
        <v>141.4271</v>
      </c>
      <c r="Q161">
        <v>3.827</v>
      </c>
      <c r="R161">
        <v>48.762999999999998</v>
      </c>
      <c r="S161">
        <v>53163.275300000001</v>
      </c>
      <c r="T161">
        <v>20.290299999999998</v>
      </c>
      <c r="U161">
        <v>0.19689999999999999</v>
      </c>
      <c r="V161">
        <v>0.24840000000000001</v>
      </c>
      <c r="W161">
        <v>1.9900000000000001E-2</v>
      </c>
      <c r="X161">
        <v>7.3300000000000004E-2</v>
      </c>
      <c r="Y161">
        <v>5185.6558999999997</v>
      </c>
      <c r="Z161">
        <v>25.408799999999999</v>
      </c>
      <c r="AA161">
        <v>27.726400000000002</v>
      </c>
      <c r="AB161">
        <v>4362.5361000000003</v>
      </c>
      <c r="AC161">
        <v>520.86300000000006</v>
      </c>
      <c r="AD161">
        <v>1.524</v>
      </c>
      <c r="AE161">
        <v>1.018</v>
      </c>
      <c r="AF161">
        <v>76.791799999999995</v>
      </c>
      <c r="AG161">
        <v>19.0351</v>
      </c>
      <c r="AH161">
        <v>3.4653</v>
      </c>
      <c r="AI161">
        <v>79.521100000000004</v>
      </c>
      <c r="AJ161">
        <v>2.9999999999999997E-4</v>
      </c>
      <c r="AK161">
        <v>1113.9185</v>
      </c>
      <c r="AL161">
        <v>0.37609999999999999</v>
      </c>
      <c r="AM161">
        <v>17.849</v>
      </c>
      <c r="AN161">
        <v>1.2047000000000001</v>
      </c>
      <c r="AO161">
        <v>2.1640000000000001</v>
      </c>
      <c r="AP161">
        <v>57.278399999999998</v>
      </c>
      <c r="AQ161">
        <v>2.5000000000000001E-3</v>
      </c>
      <c r="AR161">
        <v>5.9900000000000002E-2</v>
      </c>
      <c r="AS161">
        <v>11.038399999999999</v>
      </c>
      <c r="AT161">
        <v>684.39080000000001</v>
      </c>
      <c r="AU161">
        <v>0.28660000000000002</v>
      </c>
      <c r="AV161">
        <v>3.0737000000000001</v>
      </c>
      <c r="AW161">
        <v>125.44289999999999</v>
      </c>
      <c r="AX161">
        <v>0.31819999999999998</v>
      </c>
      <c r="AY161">
        <v>14.3161</v>
      </c>
      <c r="AZ161">
        <v>73.823700000000002</v>
      </c>
      <c r="BA161">
        <v>11.215299999999999</v>
      </c>
    </row>
    <row r="162" spans="1:53" x14ac:dyDescent="0.25">
      <c r="A162" t="s">
        <v>55</v>
      </c>
      <c r="B162" t="s">
        <v>56</v>
      </c>
      <c r="C162" t="s">
        <v>267</v>
      </c>
      <c r="D162" t="s">
        <v>254</v>
      </c>
      <c r="E162">
        <v>3.5299999999999998E-2</v>
      </c>
      <c r="F162">
        <v>90333.522599999997</v>
      </c>
      <c r="G162">
        <v>11.8604</v>
      </c>
      <c r="H162">
        <v>10.407299999999999</v>
      </c>
      <c r="I162">
        <v>87.608900000000006</v>
      </c>
      <c r="J162">
        <v>1.6969000000000001</v>
      </c>
      <c r="K162">
        <v>0.43240000000000001</v>
      </c>
      <c r="L162">
        <v>13984.7282</v>
      </c>
      <c r="M162">
        <v>4.7100000000000003E-2</v>
      </c>
      <c r="N162">
        <v>42.045000000000002</v>
      </c>
      <c r="O162">
        <v>21.8538</v>
      </c>
      <c r="P162">
        <v>170.37719999999999</v>
      </c>
      <c r="Q162">
        <v>4.5202</v>
      </c>
      <c r="R162">
        <v>48.414499999999997</v>
      </c>
      <c r="S162">
        <v>58480.265599999999</v>
      </c>
      <c r="T162">
        <v>19.589200000000002</v>
      </c>
      <c r="U162">
        <v>0.32350000000000001</v>
      </c>
      <c r="V162">
        <v>0.32869999999999999</v>
      </c>
      <c r="W162">
        <v>2.4E-2</v>
      </c>
      <c r="X162">
        <v>8.3900000000000002E-2</v>
      </c>
      <c r="Y162">
        <v>5238.7446</v>
      </c>
      <c r="Z162">
        <v>23.009399999999999</v>
      </c>
      <c r="AA162">
        <v>29.428599999999999</v>
      </c>
      <c r="AB162">
        <v>5832.8671999999997</v>
      </c>
      <c r="AC162">
        <v>646.57209999999998</v>
      </c>
      <c r="AD162">
        <v>1.8834</v>
      </c>
      <c r="AE162">
        <v>0.78390000000000004</v>
      </c>
      <c r="AF162">
        <v>74.122699999999995</v>
      </c>
      <c r="AG162">
        <v>20.1952</v>
      </c>
      <c r="AH162">
        <v>3.3855</v>
      </c>
      <c r="AI162">
        <v>72.798699999999997</v>
      </c>
      <c r="AJ162">
        <v>2.9999999999999997E-4</v>
      </c>
      <c r="AK162">
        <v>1444.4185</v>
      </c>
      <c r="AL162">
        <v>0.2928</v>
      </c>
      <c r="AM162">
        <v>24.1219</v>
      </c>
      <c r="AN162">
        <v>1.2428999999999999</v>
      </c>
      <c r="AO162">
        <v>2.4557000000000002</v>
      </c>
      <c r="AP162">
        <v>66.445300000000003</v>
      </c>
      <c r="AQ162">
        <v>7.7999999999999996E-3</v>
      </c>
      <c r="AR162">
        <v>6.3899999999999998E-2</v>
      </c>
      <c r="AS162">
        <v>12.800700000000001</v>
      </c>
      <c r="AT162">
        <v>616.98069999999996</v>
      </c>
      <c r="AU162">
        <v>0.31569999999999998</v>
      </c>
      <c r="AV162">
        <v>3.4397000000000002</v>
      </c>
      <c r="AW162">
        <v>140.8854</v>
      </c>
      <c r="AX162">
        <v>0.27339999999999998</v>
      </c>
      <c r="AY162">
        <v>16.4983</v>
      </c>
      <c r="AZ162">
        <v>75.948599999999999</v>
      </c>
      <c r="BA162">
        <v>17.097200000000001</v>
      </c>
    </row>
    <row r="163" spans="1:53" x14ac:dyDescent="0.25">
      <c r="A163" t="s">
        <v>55</v>
      </c>
      <c r="B163" t="s">
        <v>56</v>
      </c>
      <c r="C163" t="s">
        <v>268</v>
      </c>
      <c r="D163" t="s">
        <v>269</v>
      </c>
      <c r="E163">
        <v>3.2300000000000002E-2</v>
      </c>
      <c r="F163">
        <v>81558.655299999999</v>
      </c>
      <c r="G163">
        <v>12.612500000000001</v>
      </c>
      <c r="H163">
        <v>9.6694999999999993</v>
      </c>
      <c r="I163">
        <v>90.031099999999995</v>
      </c>
      <c r="J163">
        <v>2.0480999999999998</v>
      </c>
      <c r="K163">
        <v>0.38869999999999999</v>
      </c>
      <c r="L163">
        <v>11490.431</v>
      </c>
      <c r="M163">
        <v>4.8000000000000001E-2</v>
      </c>
      <c r="N163">
        <v>47.775100000000002</v>
      </c>
      <c r="O163">
        <v>21.52</v>
      </c>
      <c r="P163">
        <v>140.06100000000001</v>
      </c>
      <c r="Q163">
        <v>4.5461</v>
      </c>
      <c r="R163">
        <v>54.751800000000003</v>
      </c>
      <c r="S163">
        <v>56103.299700000003</v>
      </c>
      <c r="T163">
        <v>22.4221</v>
      </c>
      <c r="U163">
        <v>0.19270000000000001</v>
      </c>
      <c r="V163">
        <v>0.33600000000000002</v>
      </c>
      <c r="W163">
        <v>2.29E-2</v>
      </c>
      <c r="X163">
        <v>9.3200000000000005E-2</v>
      </c>
      <c r="Y163">
        <v>4669.5186000000003</v>
      </c>
      <c r="Z163">
        <v>25.200700000000001</v>
      </c>
      <c r="AA163">
        <v>27.8154</v>
      </c>
      <c r="AB163">
        <v>4421.6773999999996</v>
      </c>
      <c r="AC163">
        <v>542.89059999999995</v>
      </c>
      <c r="AD163">
        <v>1.63</v>
      </c>
      <c r="AE163">
        <v>0.68049999999999999</v>
      </c>
      <c r="AF163">
        <v>87.772800000000004</v>
      </c>
      <c r="AG163">
        <v>20.084099999999999</v>
      </c>
      <c r="AH163">
        <v>2.8791000000000002</v>
      </c>
      <c r="AI163">
        <v>74.366</v>
      </c>
      <c r="AJ163">
        <v>2.0000000000000001E-4</v>
      </c>
      <c r="AK163">
        <v>1106.3097</v>
      </c>
      <c r="AL163">
        <v>0.53139999999999998</v>
      </c>
      <c r="AM163">
        <v>17.4726</v>
      </c>
      <c r="AN163">
        <v>1.3045</v>
      </c>
      <c r="AO163">
        <v>2.7448000000000001</v>
      </c>
      <c r="AP163">
        <v>49.162700000000001</v>
      </c>
      <c r="AQ163">
        <v>2.8E-3</v>
      </c>
      <c r="AR163">
        <v>6.8900000000000003E-2</v>
      </c>
      <c r="AS163">
        <v>11.190799999999999</v>
      </c>
      <c r="AT163">
        <v>607.37019999999995</v>
      </c>
      <c r="AU163">
        <v>0.29630000000000001</v>
      </c>
      <c r="AV163">
        <v>3.1673</v>
      </c>
      <c r="AW163">
        <v>116.274</v>
      </c>
      <c r="AX163">
        <v>0.39240000000000003</v>
      </c>
      <c r="AY163">
        <v>16.629799999999999</v>
      </c>
      <c r="AZ163">
        <v>79.9375</v>
      </c>
      <c r="BA163">
        <v>17.5318</v>
      </c>
    </row>
    <row r="164" spans="1:53" x14ac:dyDescent="0.25">
      <c r="A164" t="s">
        <v>55</v>
      </c>
      <c r="B164" t="s">
        <v>56</v>
      </c>
      <c r="C164" t="s">
        <v>270</v>
      </c>
      <c r="D164" t="s">
        <v>269</v>
      </c>
      <c r="E164">
        <v>1.83E-2</v>
      </c>
      <c r="F164">
        <v>94648.991699999999</v>
      </c>
      <c r="G164">
        <v>14.553900000000001</v>
      </c>
      <c r="H164">
        <v>10.8925</v>
      </c>
      <c r="I164">
        <v>82.930199999999999</v>
      </c>
      <c r="J164">
        <v>1.3741000000000001</v>
      </c>
      <c r="K164">
        <v>0.37440000000000001</v>
      </c>
      <c r="L164">
        <v>13469.9822</v>
      </c>
      <c r="M164">
        <v>5.8200000000000002E-2</v>
      </c>
      <c r="N164">
        <v>48.836399999999998</v>
      </c>
      <c r="O164">
        <v>20.268000000000001</v>
      </c>
      <c r="P164">
        <v>139.21190000000001</v>
      </c>
      <c r="Q164">
        <v>4.4195000000000002</v>
      </c>
      <c r="R164">
        <v>51.444699999999997</v>
      </c>
      <c r="S164">
        <v>58811.816099999996</v>
      </c>
      <c r="T164">
        <v>22.061800000000002</v>
      </c>
      <c r="U164">
        <v>0.22409999999999999</v>
      </c>
      <c r="V164">
        <v>0.29599999999999999</v>
      </c>
      <c r="W164">
        <v>2.2200000000000001E-2</v>
      </c>
      <c r="X164">
        <v>7.9200000000000007E-2</v>
      </c>
      <c r="Y164">
        <v>5432.2179999999998</v>
      </c>
      <c r="Z164">
        <v>26.096399999999999</v>
      </c>
      <c r="AA164">
        <v>29.7471</v>
      </c>
      <c r="AB164">
        <v>6363.2080999999998</v>
      </c>
      <c r="AC164">
        <v>632.46690000000001</v>
      </c>
      <c r="AD164">
        <v>1.8847</v>
      </c>
      <c r="AE164">
        <v>0.80259999999999998</v>
      </c>
      <c r="AF164">
        <v>81.169200000000004</v>
      </c>
      <c r="AG164">
        <v>18.684000000000001</v>
      </c>
      <c r="AH164">
        <v>2.3149999999999999</v>
      </c>
      <c r="AI164">
        <v>74.215500000000006</v>
      </c>
      <c r="AJ164">
        <v>2.0000000000000001E-4</v>
      </c>
      <c r="AK164">
        <v>1275.0039999999999</v>
      </c>
      <c r="AL164">
        <v>0.44219999999999998</v>
      </c>
      <c r="AM164">
        <v>18.4224</v>
      </c>
      <c r="AN164">
        <v>0.78939999999999999</v>
      </c>
      <c r="AO164">
        <v>2.4207999999999998</v>
      </c>
      <c r="AP164">
        <v>58.202300000000001</v>
      </c>
      <c r="AQ164">
        <v>3.7000000000000002E-3</v>
      </c>
      <c r="AR164">
        <v>7.2400000000000006E-2</v>
      </c>
      <c r="AS164">
        <v>11.8443</v>
      </c>
      <c r="AT164">
        <v>636.71979999999996</v>
      </c>
      <c r="AU164">
        <v>0.27829999999999999</v>
      </c>
      <c r="AV164">
        <v>3.1074999999999999</v>
      </c>
      <c r="AW164">
        <v>122.3785</v>
      </c>
      <c r="AX164">
        <v>0.32590000000000002</v>
      </c>
      <c r="AY164">
        <v>15.9366</v>
      </c>
      <c r="AZ164">
        <v>83.503</v>
      </c>
      <c r="BA164">
        <v>15.0722</v>
      </c>
    </row>
    <row r="165" spans="1:53" x14ac:dyDescent="0.25">
      <c r="A165" t="s">
        <v>55</v>
      </c>
      <c r="B165" t="s">
        <v>56</v>
      </c>
      <c r="C165" t="s">
        <v>271</v>
      </c>
      <c r="D165" t="s">
        <v>269</v>
      </c>
      <c r="E165">
        <v>3.9199999999999999E-2</v>
      </c>
      <c r="F165">
        <v>97307.413</v>
      </c>
      <c r="G165">
        <v>14.192399999999999</v>
      </c>
      <c r="H165">
        <v>9.6689000000000007</v>
      </c>
      <c r="I165">
        <v>85.440399999999997</v>
      </c>
      <c r="J165">
        <v>1.7339</v>
      </c>
      <c r="K165">
        <v>0.38579999999999998</v>
      </c>
      <c r="L165">
        <v>12265.1536</v>
      </c>
      <c r="M165">
        <v>4.1300000000000003E-2</v>
      </c>
      <c r="N165">
        <v>57.579799999999999</v>
      </c>
      <c r="O165">
        <v>20.613299999999999</v>
      </c>
      <c r="P165">
        <v>139.3519</v>
      </c>
      <c r="Q165">
        <v>4.2441000000000004</v>
      </c>
      <c r="R165">
        <v>51.633899999999997</v>
      </c>
      <c r="S165">
        <v>56350.1708</v>
      </c>
      <c r="T165">
        <v>22.6464</v>
      </c>
      <c r="U165">
        <v>0.1918</v>
      </c>
      <c r="V165">
        <v>0.31340000000000001</v>
      </c>
      <c r="W165">
        <v>2.1999999999999999E-2</v>
      </c>
      <c r="X165">
        <v>8.5699999999999998E-2</v>
      </c>
      <c r="Y165">
        <v>5061.5151999999998</v>
      </c>
      <c r="Z165">
        <v>29.789000000000001</v>
      </c>
      <c r="AA165">
        <v>26.9452</v>
      </c>
      <c r="AB165">
        <v>4722.7165000000005</v>
      </c>
      <c r="AC165">
        <v>551.26639999999998</v>
      </c>
      <c r="AD165">
        <v>1.7112000000000001</v>
      </c>
      <c r="AE165">
        <v>0.85229999999999995</v>
      </c>
      <c r="AF165">
        <v>83.747799999999998</v>
      </c>
      <c r="AG165">
        <v>19.8736</v>
      </c>
      <c r="AH165">
        <v>3.3668999999999998</v>
      </c>
      <c r="AI165">
        <v>83.710400000000007</v>
      </c>
      <c r="AJ165">
        <v>1E-4</v>
      </c>
      <c r="AK165">
        <v>1173.865</v>
      </c>
      <c r="AL165">
        <v>0.46300000000000002</v>
      </c>
      <c r="AM165">
        <v>18.1648</v>
      </c>
      <c r="AN165">
        <v>1.5899000000000001</v>
      </c>
      <c r="AO165">
        <v>2.4916999999999998</v>
      </c>
      <c r="AP165">
        <v>57.444299999999998</v>
      </c>
      <c r="AQ165">
        <v>3.3999999999999998E-3</v>
      </c>
      <c r="AR165">
        <v>7.3400000000000007E-2</v>
      </c>
      <c r="AS165">
        <v>11.349500000000001</v>
      </c>
      <c r="AT165">
        <v>676.11300000000006</v>
      </c>
      <c r="AU165">
        <v>0.29199999999999998</v>
      </c>
      <c r="AV165">
        <v>3.1000999999999999</v>
      </c>
      <c r="AW165">
        <v>119.0847</v>
      </c>
      <c r="AX165">
        <v>0.3886</v>
      </c>
      <c r="AY165">
        <v>15.978300000000001</v>
      </c>
      <c r="AZ165">
        <v>78.404899999999998</v>
      </c>
      <c r="BA165">
        <v>15.1129</v>
      </c>
    </row>
    <row r="166" spans="1:53" x14ac:dyDescent="0.25">
      <c r="A166" t="s">
        <v>55</v>
      </c>
      <c r="B166" t="s">
        <v>56</v>
      </c>
      <c r="C166" t="s">
        <v>272</v>
      </c>
      <c r="D166" t="s">
        <v>269</v>
      </c>
      <c r="E166">
        <v>3.9399999999999998E-2</v>
      </c>
      <c r="F166">
        <v>103187.2369</v>
      </c>
      <c r="G166">
        <v>12.187099999999999</v>
      </c>
      <c r="H166">
        <v>9.5174000000000003</v>
      </c>
      <c r="I166">
        <v>93.356300000000005</v>
      </c>
      <c r="J166">
        <v>1.4056</v>
      </c>
      <c r="K166">
        <v>0.38969999999999999</v>
      </c>
      <c r="L166">
        <v>13010.2629</v>
      </c>
      <c r="M166">
        <v>4.2000000000000003E-2</v>
      </c>
      <c r="N166">
        <v>56.6509</v>
      </c>
      <c r="O166">
        <v>18.651299999999999</v>
      </c>
      <c r="P166">
        <v>133.1953</v>
      </c>
      <c r="Q166">
        <v>4.3078000000000003</v>
      </c>
      <c r="R166">
        <v>46.450899999999997</v>
      </c>
      <c r="S166">
        <v>59903.189400000003</v>
      </c>
      <c r="T166">
        <v>22.619</v>
      </c>
      <c r="U166">
        <v>0.12590000000000001</v>
      </c>
      <c r="V166">
        <v>0.2059</v>
      </c>
      <c r="W166">
        <v>2.5899999999999999E-2</v>
      </c>
      <c r="X166">
        <v>7.8799999999999995E-2</v>
      </c>
      <c r="Y166">
        <v>5084.5445</v>
      </c>
      <c r="Z166">
        <v>24.5442</v>
      </c>
      <c r="AA166">
        <v>29.865300000000001</v>
      </c>
      <c r="AB166">
        <v>5062.9017999999996</v>
      </c>
      <c r="AC166">
        <v>587.00559999999996</v>
      </c>
      <c r="AD166">
        <v>1.6580999999999999</v>
      </c>
      <c r="AE166">
        <v>0.71560000000000001</v>
      </c>
      <c r="AF166">
        <v>73.613299999999995</v>
      </c>
      <c r="AG166">
        <v>19.841200000000001</v>
      </c>
      <c r="AH166">
        <v>3.4243000000000001</v>
      </c>
      <c r="AI166">
        <v>61.316299999999998</v>
      </c>
      <c r="AJ166">
        <v>2.9999999999999997E-4</v>
      </c>
      <c r="AK166">
        <v>1227.4933000000001</v>
      </c>
      <c r="AL166">
        <v>0.42580000000000001</v>
      </c>
      <c r="AM166">
        <v>19.378299999999999</v>
      </c>
      <c r="AN166">
        <v>0.71919999999999995</v>
      </c>
      <c r="AO166">
        <v>2.4142000000000001</v>
      </c>
      <c r="AP166">
        <v>62.308599999999998</v>
      </c>
      <c r="AQ166">
        <v>6.8999999999999999E-3</v>
      </c>
      <c r="AR166">
        <v>6.5199999999999994E-2</v>
      </c>
      <c r="AS166">
        <v>11.8308</v>
      </c>
      <c r="AT166">
        <v>666.29359999999997</v>
      </c>
      <c r="AU166">
        <v>0.28970000000000001</v>
      </c>
      <c r="AV166">
        <v>3.1926999999999999</v>
      </c>
      <c r="AW166">
        <v>133.15199999999999</v>
      </c>
      <c r="AX166">
        <v>0.31569999999999998</v>
      </c>
      <c r="AY166">
        <v>15.3223</v>
      </c>
      <c r="AZ166">
        <v>75.858599999999996</v>
      </c>
      <c r="BA166">
        <v>8.4212000000000007</v>
      </c>
    </row>
    <row r="167" spans="1:53" x14ac:dyDescent="0.25">
      <c r="A167" t="s">
        <v>55</v>
      </c>
      <c r="B167" t="s">
        <v>56</v>
      </c>
      <c r="C167" t="s">
        <v>273</v>
      </c>
      <c r="D167" t="s">
        <v>274</v>
      </c>
      <c r="E167">
        <v>2.6100000000000002E-2</v>
      </c>
      <c r="F167">
        <v>46568.6031</v>
      </c>
      <c r="G167">
        <v>15.317299999999999</v>
      </c>
      <c r="H167">
        <v>11.5623</v>
      </c>
      <c r="I167">
        <v>75.689599999999999</v>
      </c>
      <c r="J167">
        <v>1.4754</v>
      </c>
      <c r="K167">
        <v>0.43780000000000002</v>
      </c>
      <c r="L167">
        <v>14541.2629</v>
      </c>
      <c r="M167">
        <v>4.7199999999999999E-2</v>
      </c>
      <c r="N167">
        <v>40.357399999999998</v>
      </c>
      <c r="O167">
        <v>17.4148</v>
      </c>
      <c r="P167">
        <v>154.83269999999999</v>
      </c>
      <c r="Q167">
        <v>3.1301999999999999</v>
      </c>
      <c r="R167">
        <v>47.080599999999997</v>
      </c>
      <c r="S167">
        <v>55039.139199999998</v>
      </c>
      <c r="T167">
        <v>18.893000000000001</v>
      </c>
      <c r="U167">
        <v>0.11210000000000001</v>
      </c>
      <c r="V167">
        <v>0.11070000000000001</v>
      </c>
      <c r="W167">
        <v>2.5499999999999998E-2</v>
      </c>
      <c r="X167">
        <v>6.6400000000000001E-2</v>
      </c>
      <c r="Y167">
        <v>4069.3593999999998</v>
      </c>
      <c r="Z167">
        <v>21.014399999999998</v>
      </c>
      <c r="AA167">
        <v>8.9788999999999994</v>
      </c>
      <c r="AB167">
        <v>4705.9106000000002</v>
      </c>
      <c r="AC167">
        <v>684.89909999999998</v>
      </c>
      <c r="AD167">
        <v>1.8292999999999999</v>
      </c>
      <c r="AE167">
        <v>0.73929999999999996</v>
      </c>
      <c r="AF167">
        <v>88.412400000000005</v>
      </c>
      <c r="AG167">
        <v>15.3543</v>
      </c>
      <c r="AH167">
        <v>2.6903999999999999</v>
      </c>
      <c r="AI167">
        <v>69.690100000000001</v>
      </c>
      <c r="AJ167">
        <v>2.0000000000000001E-4</v>
      </c>
      <c r="AK167">
        <v>1273.5041000000001</v>
      </c>
      <c r="AL167">
        <v>0.4133</v>
      </c>
      <c r="AM167">
        <v>20.070699999999999</v>
      </c>
      <c r="AN167">
        <v>0.90639999999999998</v>
      </c>
      <c r="AO167">
        <v>1.9503999999999999</v>
      </c>
      <c r="AP167">
        <v>63.392000000000003</v>
      </c>
      <c r="AQ167">
        <v>7.0000000000000001E-3</v>
      </c>
      <c r="AR167">
        <v>6.2300000000000001E-2</v>
      </c>
      <c r="AS167">
        <v>12.174099999999999</v>
      </c>
      <c r="AT167">
        <v>719.61519999999996</v>
      </c>
      <c r="AU167">
        <v>0.26400000000000001</v>
      </c>
      <c r="AV167">
        <v>3.6354000000000002</v>
      </c>
      <c r="AW167">
        <v>144.87700000000001</v>
      </c>
      <c r="AX167">
        <v>0.32450000000000001</v>
      </c>
      <c r="AY167">
        <v>16.956299999999999</v>
      </c>
      <c r="AZ167">
        <v>60.107599999999998</v>
      </c>
      <c r="BA167">
        <v>8.8240999999999996</v>
      </c>
    </row>
    <row r="168" spans="1:53" x14ac:dyDescent="0.25">
      <c r="A168" t="s">
        <v>55</v>
      </c>
      <c r="B168" t="s">
        <v>56</v>
      </c>
      <c r="C168" t="s">
        <v>275</v>
      </c>
      <c r="D168" t="s">
        <v>274</v>
      </c>
      <c r="E168">
        <v>2.4899999999999999E-2</v>
      </c>
      <c r="F168">
        <v>100843.43369999999</v>
      </c>
      <c r="G168">
        <v>12.313700000000001</v>
      </c>
      <c r="H168">
        <v>10.459899999999999</v>
      </c>
      <c r="I168">
        <v>94.191699999999997</v>
      </c>
      <c r="J168">
        <v>1.4766999999999999</v>
      </c>
      <c r="K168">
        <v>0.39419999999999999</v>
      </c>
      <c r="L168">
        <v>14343.7484</v>
      </c>
      <c r="M168">
        <v>4.7899999999999998E-2</v>
      </c>
      <c r="N168">
        <v>43.414400000000001</v>
      </c>
      <c r="O168">
        <v>19.373699999999999</v>
      </c>
      <c r="P168">
        <v>184.04419999999999</v>
      </c>
      <c r="Q168">
        <v>4.3815999999999997</v>
      </c>
      <c r="R168">
        <v>50.711399999999998</v>
      </c>
      <c r="S168">
        <v>63972.954400000002</v>
      </c>
      <c r="T168">
        <v>25.6494</v>
      </c>
      <c r="U168">
        <v>0.1565</v>
      </c>
      <c r="V168">
        <v>0.23830000000000001</v>
      </c>
      <c r="W168">
        <v>2.3800000000000002E-2</v>
      </c>
      <c r="X168">
        <v>7.7799999999999994E-2</v>
      </c>
      <c r="Y168">
        <v>5867.2134999999998</v>
      </c>
      <c r="Z168">
        <v>24.076899999999998</v>
      </c>
      <c r="AA168">
        <v>30.851900000000001</v>
      </c>
      <c r="AB168">
        <v>5441.1666999999998</v>
      </c>
      <c r="AC168">
        <v>648.67970000000003</v>
      </c>
      <c r="AD168">
        <v>1.706</v>
      </c>
      <c r="AE168">
        <v>0.80910000000000004</v>
      </c>
      <c r="AF168">
        <v>70.353499999999997</v>
      </c>
      <c r="AG168">
        <v>18.962399999999999</v>
      </c>
      <c r="AH168">
        <v>2.5354000000000001</v>
      </c>
      <c r="AI168">
        <v>70.730699999999999</v>
      </c>
      <c r="AJ168">
        <v>1E-4</v>
      </c>
      <c r="AK168">
        <v>1542.4029</v>
      </c>
      <c r="AL168">
        <v>0.35399999999999998</v>
      </c>
      <c r="AM168">
        <v>22.027699999999999</v>
      </c>
      <c r="AN168">
        <v>1.1849000000000001</v>
      </c>
      <c r="AO168">
        <v>2.4091999999999998</v>
      </c>
      <c r="AP168">
        <v>63.642699999999998</v>
      </c>
      <c r="AQ168">
        <v>4.8999999999999998E-3</v>
      </c>
      <c r="AR168">
        <v>7.0599999999999996E-2</v>
      </c>
      <c r="AS168">
        <v>12.1031</v>
      </c>
      <c r="AT168">
        <v>682.83169999999996</v>
      </c>
      <c r="AU168">
        <v>0.28539999999999999</v>
      </c>
      <c r="AV168">
        <v>3.4434999999999998</v>
      </c>
      <c r="AW168">
        <v>147.84620000000001</v>
      </c>
      <c r="AX168">
        <v>0.1779</v>
      </c>
      <c r="AY168">
        <v>16.285499999999999</v>
      </c>
      <c r="AZ168">
        <v>82.660700000000006</v>
      </c>
      <c r="BA168">
        <v>11.845000000000001</v>
      </c>
    </row>
    <row r="169" spans="1:53" x14ac:dyDescent="0.25">
      <c r="A169" t="s">
        <v>55</v>
      </c>
      <c r="B169" t="s">
        <v>56</v>
      </c>
      <c r="C169" t="s">
        <v>276</v>
      </c>
      <c r="D169" t="s">
        <v>274</v>
      </c>
      <c r="E169">
        <v>2.8899999999999999E-2</v>
      </c>
      <c r="F169">
        <v>81090.297600000005</v>
      </c>
      <c r="G169">
        <v>12.1105</v>
      </c>
      <c r="H169">
        <v>8.9423999999999992</v>
      </c>
      <c r="I169">
        <v>86.594499999999996</v>
      </c>
      <c r="J169">
        <v>1.2704</v>
      </c>
      <c r="K169">
        <v>0.39589999999999997</v>
      </c>
      <c r="L169">
        <v>11472.0504</v>
      </c>
      <c r="M169">
        <v>5.2200000000000003E-2</v>
      </c>
      <c r="N169">
        <v>46.521099999999997</v>
      </c>
      <c r="O169">
        <v>16.353100000000001</v>
      </c>
      <c r="P169">
        <v>176.73089999999999</v>
      </c>
      <c r="Q169">
        <v>3.6154999999999999</v>
      </c>
      <c r="R169">
        <v>44.457700000000003</v>
      </c>
      <c r="S169">
        <v>65794.378100000002</v>
      </c>
      <c r="T169">
        <v>17.814</v>
      </c>
      <c r="U169">
        <v>0.21390000000000001</v>
      </c>
      <c r="V169">
        <v>0.22850000000000001</v>
      </c>
      <c r="W169">
        <v>2.5100000000000001E-2</v>
      </c>
      <c r="X169">
        <v>8.6400000000000005E-2</v>
      </c>
      <c r="Y169">
        <v>4852.3468999999996</v>
      </c>
      <c r="Z169">
        <v>19.956</v>
      </c>
      <c r="AA169">
        <v>28.625800000000002</v>
      </c>
      <c r="AB169">
        <v>4791.0614999999998</v>
      </c>
      <c r="AC169">
        <v>698.88160000000005</v>
      </c>
      <c r="AD169">
        <v>1.7543</v>
      </c>
      <c r="AE169">
        <v>0.77790000000000004</v>
      </c>
      <c r="AF169">
        <v>82.068799999999996</v>
      </c>
      <c r="AG169">
        <v>17.692499999999999</v>
      </c>
      <c r="AH169">
        <v>4.3853999999999997</v>
      </c>
      <c r="AI169">
        <v>64.790499999999994</v>
      </c>
      <c r="AJ169">
        <v>1E-4</v>
      </c>
      <c r="AK169">
        <v>1251.4472000000001</v>
      </c>
      <c r="AL169">
        <v>0.43209999999999998</v>
      </c>
      <c r="AM169">
        <v>21.555800000000001</v>
      </c>
      <c r="AN169">
        <v>1.8465</v>
      </c>
      <c r="AO169">
        <v>2.4653</v>
      </c>
      <c r="AP169">
        <v>66.882099999999994</v>
      </c>
      <c r="AQ169">
        <v>7.4999999999999997E-3</v>
      </c>
      <c r="AR169">
        <v>6.9900000000000004E-2</v>
      </c>
      <c r="AS169">
        <v>12.232699999999999</v>
      </c>
      <c r="AT169">
        <v>755.36519999999996</v>
      </c>
      <c r="AU169">
        <v>0.2863</v>
      </c>
      <c r="AV169">
        <v>3.5985</v>
      </c>
      <c r="AW169">
        <v>144.37090000000001</v>
      </c>
      <c r="AX169">
        <v>0.33510000000000001</v>
      </c>
      <c r="AY169">
        <v>17.584900000000001</v>
      </c>
      <c r="AZ169">
        <v>68.197500000000005</v>
      </c>
      <c r="BA169">
        <v>13.1447</v>
      </c>
    </row>
    <row r="170" spans="1:53" x14ac:dyDescent="0.25">
      <c r="A170" t="s">
        <v>55</v>
      </c>
      <c r="B170" t="s">
        <v>56</v>
      </c>
      <c r="C170" t="s">
        <v>277</v>
      </c>
      <c r="D170" t="s">
        <v>278</v>
      </c>
      <c r="E170">
        <v>3.8100000000000002E-2</v>
      </c>
      <c r="F170">
        <v>88667.073000000004</v>
      </c>
      <c r="G170">
        <v>14.404</v>
      </c>
      <c r="H170">
        <v>10.430899999999999</v>
      </c>
      <c r="I170">
        <v>91.182699999999997</v>
      </c>
      <c r="J170">
        <v>1.3472</v>
      </c>
      <c r="K170">
        <v>0.37880000000000003</v>
      </c>
      <c r="L170">
        <v>15099.725</v>
      </c>
      <c r="M170">
        <v>4.4900000000000002E-2</v>
      </c>
      <c r="N170">
        <v>46.793599999999998</v>
      </c>
      <c r="O170">
        <v>20.0166</v>
      </c>
      <c r="P170">
        <v>170.7183</v>
      </c>
      <c r="Q170">
        <v>4.0529000000000002</v>
      </c>
      <c r="R170">
        <v>52.800800000000002</v>
      </c>
      <c r="S170">
        <v>65989.890299999999</v>
      </c>
      <c r="T170">
        <v>18.1675</v>
      </c>
      <c r="U170">
        <v>0.191</v>
      </c>
      <c r="V170">
        <v>0.25600000000000001</v>
      </c>
      <c r="W170">
        <v>2.3199999999999998E-2</v>
      </c>
      <c r="X170">
        <v>8.4400000000000003E-2</v>
      </c>
      <c r="Y170">
        <v>5984.2002000000002</v>
      </c>
      <c r="Z170">
        <v>22.9285</v>
      </c>
      <c r="AA170">
        <v>31.4633</v>
      </c>
      <c r="AB170">
        <v>5293.5843000000004</v>
      </c>
      <c r="AC170">
        <v>630.25540000000001</v>
      </c>
      <c r="AD170">
        <v>1.6404000000000001</v>
      </c>
      <c r="AE170">
        <v>0.55840000000000001</v>
      </c>
      <c r="AF170">
        <v>69.752499999999998</v>
      </c>
      <c r="AG170">
        <v>19.542300000000001</v>
      </c>
      <c r="AH170">
        <v>3.2726999999999999</v>
      </c>
      <c r="AI170">
        <v>67.135800000000003</v>
      </c>
      <c r="AJ170">
        <v>2.0000000000000001E-4</v>
      </c>
      <c r="AK170">
        <v>1504.1543999999999</v>
      </c>
      <c r="AL170">
        <v>0.42559999999999998</v>
      </c>
      <c r="AM170">
        <v>20.6326</v>
      </c>
      <c r="AN170">
        <v>1.149</v>
      </c>
      <c r="AO170">
        <v>2.3645</v>
      </c>
      <c r="AP170">
        <v>59.551200000000001</v>
      </c>
      <c r="AQ170">
        <v>2.7000000000000001E-3</v>
      </c>
      <c r="AR170">
        <v>6.1600000000000002E-2</v>
      </c>
      <c r="AS170">
        <v>11.797000000000001</v>
      </c>
      <c r="AT170">
        <v>648.88930000000005</v>
      </c>
      <c r="AU170">
        <v>0.27289999999999998</v>
      </c>
      <c r="AV170">
        <v>3.2576999999999998</v>
      </c>
      <c r="AW170">
        <v>140.18700000000001</v>
      </c>
      <c r="AX170">
        <v>0.2402</v>
      </c>
      <c r="AY170">
        <v>16.7836</v>
      </c>
      <c r="AZ170">
        <v>76.947800000000001</v>
      </c>
      <c r="BA170">
        <v>11.0547</v>
      </c>
    </row>
    <row r="171" spans="1:53" x14ac:dyDescent="0.25">
      <c r="A171" t="s">
        <v>55</v>
      </c>
      <c r="B171" t="s">
        <v>56</v>
      </c>
      <c r="C171" t="s">
        <v>279</v>
      </c>
      <c r="D171" t="s">
        <v>278</v>
      </c>
      <c r="E171">
        <v>2.3400000000000001E-2</v>
      </c>
      <c r="F171">
        <v>97604.209700000007</v>
      </c>
      <c r="G171">
        <v>13.2095</v>
      </c>
      <c r="H171">
        <v>10.342000000000001</v>
      </c>
      <c r="I171">
        <v>103.5624</v>
      </c>
      <c r="J171">
        <v>1.2518</v>
      </c>
      <c r="K171">
        <v>0.39850000000000002</v>
      </c>
      <c r="L171">
        <v>14010.7665</v>
      </c>
      <c r="M171">
        <v>5.4800000000000001E-2</v>
      </c>
      <c r="N171">
        <v>50.961500000000001</v>
      </c>
      <c r="O171">
        <v>22.434000000000001</v>
      </c>
      <c r="P171">
        <v>183.49709999999999</v>
      </c>
      <c r="Q171">
        <v>3.3811</v>
      </c>
      <c r="R171">
        <v>46.239100000000001</v>
      </c>
      <c r="S171">
        <v>63686.472000000002</v>
      </c>
      <c r="T171">
        <v>19.354800000000001</v>
      </c>
      <c r="U171">
        <v>0.1663</v>
      </c>
      <c r="V171">
        <v>0.20039999999999999</v>
      </c>
      <c r="W171">
        <v>2.69E-2</v>
      </c>
      <c r="X171">
        <v>9.6500000000000002E-2</v>
      </c>
      <c r="Y171">
        <v>4778.7730000000001</v>
      </c>
      <c r="Z171">
        <v>20.514099999999999</v>
      </c>
      <c r="AA171">
        <v>34.434699999999999</v>
      </c>
      <c r="AB171">
        <v>5456.8330999999998</v>
      </c>
      <c r="AC171">
        <v>671.7636</v>
      </c>
      <c r="AD171">
        <v>1.7443</v>
      </c>
      <c r="AE171">
        <v>0.96650000000000003</v>
      </c>
      <c r="AF171">
        <v>81.565100000000001</v>
      </c>
      <c r="AG171">
        <v>16.990400000000001</v>
      </c>
      <c r="AH171">
        <v>2.4474999999999998</v>
      </c>
      <c r="AI171">
        <v>81.915000000000006</v>
      </c>
      <c r="AJ171">
        <v>2.0000000000000001E-4</v>
      </c>
      <c r="AK171">
        <v>1324.4670000000001</v>
      </c>
      <c r="AL171">
        <v>0.45800000000000002</v>
      </c>
      <c r="AM171">
        <v>23.693200000000001</v>
      </c>
      <c r="AN171">
        <v>1.0316000000000001</v>
      </c>
      <c r="AO171">
        <v>2.9777999999999998</v>
      </c>
      <c r="AP171">
        <v>71.046300000000002</v>
      </c>
      <c r="AQ171">
        <v>5.7999999999999996E-3</v>
      </c>
      <c r="AR171">
        <v>7.8200000000000006E-2</v>
      </c>
      <c r="AS171">
        <v>12.0845</v>
      </c>
      <c r="AT171">
        <v>748.7183</v>
      </c>
      <c r="AU171">
        <v>0.30790000000000001</v>
      </c>
      <c r="AV171">
        <v>3.41</v>
      </c>
      <c r="AW171">
        <v>122.66849999999999</v>
      </c>
      <c r="AX171">
        <v>0.2046</v>
      </c>
      <c r="AY171">
        <v>16.156700000000001</v>
      </c>
      <c r="AZ171">
        <v>67.075299999999999</v>
      </c>
      <c r="BA171">
        <v>10.7714</v>
      </c>
    </row>
    <row r="172" spans="1:53" x14ac:dyDescent="0.25">
      <c r="A172" t="s">
        <v>55</v>
      </c>
      <c r="B172" t="s">
        <v>56</v>
      </c>
      <c r="C172" t="s">
        <v>280</v>
      </c>
      <c r="D172" t="s">
        <v>278</v>
      </c>
      <c r="E172">
        <v>1.95E-2</v>
      </c>
      <c r="F172">
        <v>100626.6103</v>
      </c>
      <c r="G172">
        <v>14.7224</v>
      </c>
      <c r="H172">
        <v>9.0518999999999998</v>
      </c>
      <c r="I172">
        <v>90.745800000000003</v>
      </c>
      <c r="J172">
        <v>1.3220000000000001</v>
      </c>
      <c r="K172">
        <v>0.39429999999999998</v>
      </c>
      <c r="L172">
        <v>15404.8559</v>
      </c>
      <c r="M172">
        <v>5.1400000000000001E-2</v>
      </c>
      <c r="N172">
        <v>51.622599999999998</v>
      </c>
      <c r="O172">
        <v>20.121200000000002</v>
      </c>
      <c r="P172">
        <v>173.30080000000001</v>
      </c>
      <c r="Q172">
        <v>4.2611999999999997</v>
      </c>
      <c r="R172">
        <v>48.353000000000002</v>
      </c>
      <c r="S172">
        <v>66287.595700000005</v>
      </c>
      <c r="T172">
        <v>15.8017</v>
      </c>
      <c r="U172">
        <v>0.13</v>
      </c>
      <c r="V172">
        <v>0.23219999999999999</v>
      </c>
      <c r="W172">
        <v>2.7199999999999998E-2</v>
      </c>
      <c r="X172">
        <v>8.8800000000000004E-2</v>
      </c>
      <c r="Y172">
        <v>5451.8361999999997</v>
      </c>
      <c r="Z172">
        <v>23.097100000000001</v>
      </c>
      <c r="AA172">
        <v>24.262699999999999</v>
      </c>
      <c r="AB172">
        <v>5951.8563999999997</v>
      </c>
      <c r="AC172">
        <v>702.2885</v>
      </c>
      <c r="AD172">
        <v>1.9460999999999999</v>
      </c>
      <c r="AE172">
        <v>0.73640000000000005</v>
      </c>
      <c r="AF172">
        <v>60.6477</v>
      </c>
      <c r="AG172">
        <v>18.776</v>
      </c>
      <c r="AH172">
        <v>2.9100999999999999</v>
      </c>
      <c r="AI172">
        <v>76.964299999999994</v>
      </c>
      <c r="AJ172">
        <v>2.0000000000000001E-4</v>
      </c>
      <c r="AK172">
        <v>1331.098</v>
      </c>
      <c r="AL172">
        <v>0.46810000000000002</v>
      </c>
      <c r="AM172">
        <v>20.6891</v>
      </c>
      <c r="AN172">
        <v>1.1061000000000001</v>
      </c>
      <c r="AO172">
        <v>2.2898000000000001</v>
      </c>
      <c r="AP172">
        <v>70.802700000000002</v>
      </c>
      <c r="AQ172">
        <v>5.1000000000000004E-3</v>
      </c>
      <c r="AR172">
        <v>7.7799999999999994E-2</v>
      </c>
      <c r="AS172">
        <v>13.2669</v>
      </c>
      <c r="AT172">
        <v>778.43820000000005</v>
      </c>
      <c r="AU172">
        <v>0.2545</v>
      </c>
      <c r="AV172">
        <v>3.6404000000000001</v>
      </c>
      <c r="AW172">
        <v>140.36439999999999</v>
      </c>
      <c r="AX172">
        <v>0.31540000000000001</v>
      </c>
      <c r="AY172">
        <v>18.961099999999998</v>
      </c>
      <c r="AZ172">
        <v>66.784599999999998</v>
      </c>
      <c r="BA172">
        <v>12.461399999999999</v>
      </c>
    </row>
    <row r="173" spans="1:53" x14ac:dyDescent="0.25">
      <c r="A173" t="s">
        <v>55</v>
      </c>
      <c r="B173" t="s">
        <v>56</v>
      </c>
      <c r="C173" t="s">
        <v>281</v>
      </c>
      <c r="D173" t="s">
        <v>282</v>
      </c>
      <c r="E173">
        <v>2.6200000000000001E-2</v>
      </c>
      <c r="F173">
        <v>82355.543399999995</v>
      </c>
      <c r="G173">
        <v>12.2014</v>
      </c>
      <c r="H173">
        <v>9.7426999999999992</v>
      </c>
      <c r="I173">
        <v>91.751499999999993</v>
      </c>
      <c r="J173">
        <v>1.4904999999999999</v>
      </c>
      <c r="K173">
        <v>0.38669999999999999</v>
      </c>
      <c r="L173">
        <v>13564.357</v>
      </c>
      <c r="M173">
        <v>4.2500000000000003E-2</v>
      </c>
      <c r="N173">
        <v>46.568899999999999</v>
      </c>
      <c r="O173">
        <v>17.4773</v>
      </c>
      <c r="P173">
        <v>164.97020000000001</v>
      </c>
      <c r="Q173">
        <v>3.6996000000000002</v>
      </c>
      <c r="R173">
        <v>45.722000000000001</v>
      </c>
      <c r="S173">
        <v>61575.506800000003</v>
      </c>
      <c r="T173">
        <v>18.567</v>
      </c>
      <c r="U173">
        <v>0.14680000000000001</v>
      </c>
      <c r="V173">
        <v>0.25119999999999998</v>
      </c>
      <c r="W173">
        <v>2.1399999999999999E-2</v>
      </c>
      <c r="X173">
        <v>8.14E-2</v>
      </c>
      <c r="Y173">
        <v>4709.3312999999998</v>
      </c>
      <c r="Z173">
        <v>19.680199999999999</v>
      </c>
      <c r="AA173">
        <v>21.143699999999999</v>
      </c>
      <c r="AB173">
        <v>5193.9731000000002</v>
      </c>
      <c r="AC173">
        <v>654.04190000000006</v>
      </c>
      <c r="AD173">
        <v>1.6677999999999999</v>
      </c>
      <c r="AE173">
        <v>0.52859999999999996</v>
      </c>
      <c r="AF173">
        <v>57.839300000000001</v>
      </c>
      <c r="AG173">
        <v>17.798999999999999</v>
      </c>
      <c r="AH173">
        <v>3.1472000000000002</v>
      </c>
      <c r="AI173">
        <v>60.383699999999997</v>
      </c>
      <c r="AJ173">
        <v>2.0000000000000001E-4</v>
      </c>
      <c r="AK173">
        <v>1457.3417999999999</v>
      </c>
      <c r="AL173">
        <v>0.49099999999999999</v>
      </c>
      <c r="AM173">
        <v>22.942799999999998</v>
      </c>
      <c r="AN173">
        <v>1.0190999999999999</v>
      </c>
      <c r="AO173">
        <v>2.5828000000000002</v>
      </c>
      <c r="AP173">
        <v>61.589399999999998</v>
      </c>
      <c r="AQ173">
        <v>3.0999999999999999E-3</v>
      </c>
      <c r="AR173">
        <v>7.4099999999999999E-2</v>
      </c>
      <c r="AS173">
        <v>11.137</v>
      </c>
      <c r="AT173">
        <v>647.95270000000005</v>
      </c>
      <c r="AU173">
        <v>0.27250000000000002</v>
      </c>
      <c r="AV173">
        <v>3.3294000000000001</v>
      </c>
      <c r="AW173">
        <v>148.2568</v>
      </c>
      <c r="AX173">
        <v>0.27400000000000002</v>
      </c>
      <c r="AY173">
        <v>18.560199999999998</v>
      </c>
      <c r="AZ173">
        <v>64.953500000000005</v>
      </c>
      <c r="BA173">
        <v>9.5747999999999998</v>
      </c>
    </row>
    <row r="174" spans="1:53" x14ac:dyDescent="0.25">
      <c r="A174" t="s">
        <v>55</v>
      </c>
      <c r="B174" t="s">
        <v>56</v>
      </c>
      <c r="C174" t="s">
        <v>283</v>
      </c>
      <c r="D174" t="s">
        <v>284</v>
      </c>
      <c r="E174">
        <v>2.7699999999999999E-2</v>
      </c>
      <c r="F174">
        <v>74506.481299999999</v>
      </c>
      <c r="G174">
        <v>13.1546</v>
      </c>
      <c r="H174">
        <v>9.4916</v>
      </c>
      <c r="I174">
        <v>86.761099999999999</v>
      </c>
      <c r="J174">
        <v>1.4238</v>
      </c>
      <c r="K174">
        <v>0.38790000000000002</v>
      </c>
      <c r="L174">
        <v>13639.820599999999</v>
      </c>
      <c r="M174">
        <v>4.5900000000000003E-2</v>
      </c>
      <c r="N174">
        <v>51.545099999999998</v>
      </c>
      <c r="O174">
        <v>17.113199999999999</v>
      </c>
      <c r="P174">
        <v>147.35419999999999</v>
      </c>
      <c r="Q174">
        <v>3.2909000000000002</v>
      </c>
      <c r="R174">
        <v>47.257199999999997</v>
      </c>
      <c r="S174">
        <v>60566.366199999997</v>
      </c>
      <c r="T174">
        <v>21.068000000000001</v>
      </c>
      <c r="U174">
        <v>0.11360000000000001</v>
      </c>
      <c r="V174">
        <v>0.1842</v>
      </c>
      <c r="W174">
        <v>2.47E-2</v>
      </c>
      <c r="X174">
        <v>8.8099999999999998E-2</v>
      </c>
      <c r="Y174">
        <v>4220.8977999999997</v>
      </c>
      <c r="Z174">
        <v>21.642700000000001</v>
      </c>
      <c r="AA174">
        <v>30.2685</v>
      </c>
      <c r="AB174">
        <v>5472.1387999999997</v>
      </c>
      <c r="AC174">
        <v>627.17420000000004</v>
      </c>
      <c r="AD174">
        <v>1.889</v>
      </c>
      <c r="AE174">
        <v>0.70440000000000003</v>
      </c>
      <c r="AF174">
        <v>66.27</v>
      </c>
      <c r="AG174">
        <v>17.0504</v>
      </c>
      <c r="AH174">
        <v>3.0758000000000001</v>
      </c>
      <c r="AI174">
        <v>76.879800000000003</v>
      </c>
      <c r="AJ174">
        <v>2.9999999999999997E-4</v>
      </c>
      <c r="AK174">
        <v>1457.1780000000001</v>
      </c>
      <c r="AL174">
        <v>0.4612</v>
      </c>
      <c r="AM174">
        <v>21.974599999999999</v>
      </c>
      <c r="AN174">
        <v>0.96840000000000004</v>
      </c>
      <c r="AO174">
        <v>2.4737</v>
      </c>
      <c r="AP174">
        <v>74.218199999999996</v>
      </c>
      <c r="AQ174">
        <v>8.6E-3</v>
      </c>
      <c r="AR174">
        <v>7.1199999999999999E-2</v>
      </c>
      <c r="AS174">
        <v>12.351699999999999</v>
      </c>
      <c r="AT174">
        <v>602.98170000000005</v>
      </c>
      <c r="AU174">
        <v>0.2356</v>
      </c>
      <c r="AV174">
        <v>3.5680999999999998</v>
      </c>
      <c r="AW174">
        <v>126.2921</v>
      </c>
      <c r="AX174">
        <v>0.27639999999999998</v>
      </c>
      <c r="AY174">
        <v>19.064599999999999</v>
      </c>
      <c r="AZ174">
        <v>64.559799999999996</v>
      </c>
      <c r="BA174">
        <v>12.8459</v>
      </c>
    </row>
    <row r="175" spans="1:53" x14ac:dyDescent="0.25">
      <c r="A175" t="s">
        <v>55</v>
      </c>
      <c r="B175" t="s">
        <v>56</v>
      </c>
      <c r="C175" t="s">
        <v>285</v>
      </c>
      <c r="D175" t="s">
        <v>284</v>
      </c>
      <c r="E175">
        <v>2.64E-2</v>
      </c>
      <c r="F175">
        <v>96428.655700000003</v>
      </c>
      <c r="G175">
        <v>13.4941</v>
      </c>
      <c r="H175">
        <v>9.8676999999999992</v>
      </c>
      <c r="I175">
        <v>87.281999999999996</v>
      </c>
      <c r="J175">
        <v>1.5227999999999999</v>
      </c>
      <c r="K175">
        <v>0.37430000000000002</v>
      </c>
      <c r="L175">
        <v>13722.7145</v>
      </c>
      <c r="M175">
        <v>5.3999999999999999E-2</v>
      </c>
      <c r="N175">
        <v>56.966200000000001</v>
      </c>
      <c r="O175">
        <v>19.7087</v>
      </c>
      <c r="P175">
        <v>155.744</v>
      </c>
      <c r="Q175">
        <v>4.2034000000000002</v>
      </c>
      <c r="R175">
        <v>52.798900000000003</v>
      </c>
      <c r="S175">
        <v>62922.769200000002</v>
      </c>
      <c r="T175">
        <v>21.5566</v>
      </c>
      <c r="U175">
        <v>0.2079</v>
      </c>
      <c r="V175">
        <v>0.36059999999999998</v>
      </c>
      <c r="W175">
        <v>1.9300000000000001E-2</v>
      </c>
      <c r="X175">
        <v>9.6799999999999997E-2</v>
      </c>
      <c r="Y175">
        <v>5713.0838000000003</v>
      </c>
      <c r="Z175">
        <v>23.051500000000001</v>
      </c>
      <c r="AA175">
        <v>30.2928</v>
      </c>
      <c r="AB175">
        <v>5291.277</v>
      </c>
      <c r="AC175">
        <v>656.12450000000001</v>
      </c>
      <c r="AD175">
        <v>1.8728</v>
      </c>
      <c r="AE175">
        <v>0.69869999999999999</v>
      </c>
      <c r="AF175">
        <v>80.874799999999993</v>
      </c>
      <c r="AG175">
        <v>18.076499999999999</v>
      </c>
      <c r="AH175">
        <v>3.6570999999999998</v>
      </c>
      <c r="AI175">
        <v>64.969099999999997</v>
      </c>
      <c r="AJ175">
        <v>2.9999999999999997E-4</v>
      </c>
      <c r="AK175">
        <v>1312.0298</v>
      </c>
      <c r="AL175">
        <v>0.41160000000000002</v>
      </c>
      <c r="AM175">
        <v>20.599599999999999</v>
      </c>
      <c r="AN175">
        <v>0.93920000000000003</v>
      </c>
      <c r="AO175">
        <v>2.3248000000000002</v>
      </c>
      <c r="AP175">
        <v>62.016199999999998</v>
      </c>
      <c r="AQ175">
        <v>2.3E-3</v>
      </c>
      <c r="AR175">
        <v>7.0699999999999999E-2</v>
      </c>
      <c r="AS175">
        <v>11.482699999999999</v>
      </c>
      <c r="AT175">
        <v>716.65449999999998</v>
      </c>
      <c r="AU175">
        <v>0.27010000000000001</v>
      </c>
      <c r="AV175">
        <v>3.0384000000000002</v>
      </c>
      <c r="AW175">
        <v>138.142</v>
      </c>
      <c r="AX175">
        <v>0.40350000000000003</v>
      </c>
      <c r="AY175">
        <v>15.2143</v>
      </c>
      <c r="AZ175">
        <v>77.115799999999993</v>
      </c>
      <c r="BA175">
        <v>18.136600000000001</v>
      </c>
    </row>
    <row r="176" spans="1:53" x14ac:dyDescent="0.25">
      <c r="A176" t="s">
        <v>55</v>
      </c>
      <c r="B176" t="s">
        <v>56</v>
      </c>
      <c r="C176" t="s">
        <v>286</v>
      </c>
      <c r="D176" t="s">
        <v>284</v>
      </c>
      <c r="E176">
        <v>3.3000000000000002E-2</v>
      </c>
      <c r="F176">
        <v>83760.743300000002</v>
      </c>
      <c r="G176">
        <v>12.5373</v>
      </c>
      <c r="H176">
        <v>8.8720999999999997</v>
      </c>
      <c r="I176">
        <v>114.1258</v>
      </c>
      <c r="J176">
        <v>1.2252000000000001</v>
      </c>
      <c r="K176">
        <v>0.45979999999999999</v>
      </c>
      <c r="L176">
        <v>13808.3487</v>
      </c>
      <c r="M176">
        <v>5.8099999999999999E-2</v>
      </c>
      <c r="N176">
        <v>41.941200000000002</v>
      </c>
      <c r="O176">
        <v>16.393000000000001</v>
      </c>
      <c r="P176">
        <v>165.86150000000001</v>
      </c>
      <c r="Q176">
        <v>3.1294</v>
      </c>
      <c r="R176">
        <v>43.639299999999999</v>
      </c>
      <c r="S176">
        <v>59097.749199999998</v>
      </c>
      <c r="T176">
        <v>17.546399999999998</v>
      </c>
      <c r="U176">
        <v>0.1381</v>
      </c>
      <c r="V176">
        <v>0.19339999999999999</v>
      </c>
      <c r="W176">
        <v>2.5499999999999998E-2</v>
      </c>
      <c r="X176">
        <v>9.0999999999999998E-2</v>
      </c>
      <c r="Y176">
        <v>5540.5931</v>
      </c>
      <c r="Z176">
        <v>23.0502</v>
      </c>
      <c r="AA176">
        <v>27.261099999999999</v>
      </c>
      <c r="AB176">
        <v>5192.4195</v>
      </c>
      <c r="AC176">
        <v>674.14779999999996</v>
      </c>
      <c r="AD176">
        <v>1.8008</v>
      </c>
      <c r="AE176">
        <v>0.72099999999999997</v>
      </c>
      <c r="AF176">
        <v>64.596900000000005</v>
      </c>
      <c r="AG176">
        <v>16.8855</v>
      </c>
      <c r="AH176">
        <v>2.7374000000000001</v>
      </c>
      <c r="AI176">
        <v>60.620600000000003</v>
      </c>
      <c r="AJ176">
        <v>1E-4</v>
      </c>
      <c r="AK176">
        <v>1373.3249000000001</v>
      </c>
      <c r="AL176">
        <v>0.44869999999999999</v>
      </c>
      <c r="AM176">
        <v>20.614899999999999</v>
      </c>
      <c r="AN176">
        <v>0.83489999999999998</v>
      </c>
      <c r="AO176">
        <v>2.7119</v>
      </c>
      <c r="AP176">
        <v>65.641300000000001</v>
      </c>
      <c r="AQ176">
        <v>1.6999999999999999E-3</v>
      </c>
      <c r="AR176">
        <v>6.5299999999999997E-2</v>
      </c>
      <c r="AS176">
        <v>12.3307</v>
      </c>
      <c r="AT176">
        <v>552.81259999999997</v>
      </c>
      <c r="AU176">
        <v>0.27500000000000002</v>
      </c>
      <c r="AV176">
        <v>3.5280999999999998</v>
      </c>
      <c r="AW176">
        <v>127.2799</v>
      </c>
      <c r="AX176">
        <v>0.54769999999999996</v>
      </c>
      <c r="AY176">
        <v>18.555399999999999</v>
      </c>
      <c r="AZ176">
        <v>65.907600000000002</v>
      </c>
      <c r="BA176">
        <v>10.9436</v>
      </c>
    </row>
    <row r="177" spans="1:53" x14ac:dyDescent="0.25">
      <c r="A177" t="s">
        <v>55</v>
      </c>
      <c r="B177" t="s">
        <v>56</v>
      </c>
      <c r="C177" t="s">
        <v>287</v>
      </c>
      <c r="D177" t="s">
        <v>288</v>
      </c>
      <c r="E177">
        <v>2.92E-2</v>
      </c>
      <c r="F177">
        <v>89541.2016</v>
      </c>
      <c r="G177">
        <v>13.277799999999999</v>
      </c>
      <c r="H177">
        <v>10.1694</v>
      </c>
      <c r="I177">
        <v>87.8035</v>
      </c>
      <c r="J177">
        <v>1.9409000000000001</v>
      </c>
      <c r="K177">
        <v>0.3821</v>
      </c>
      <c r="L177">
        <v>12040.043900000001</v>
      </c>
      <c r="M177">
        <v>6.2899999999999998E-2</v>
      </c>
      <c r="N177">
        <v>60.944200000000002</v>
      </c>
      <c r="O177">
        <v>20.497199999999999</v>
      </c>
      <c r="P177">
        <v>142.6705</v>
      </c>
      <c r="Q177">
        <v>4.5686999999999998</v>
      </c>
      <c r="R177">
        <v>53.931600000000003</v>
      </c>
      <c r="S177">
        <v>55890.908100000001</v>
      </c>
      <c r="T177">
        <v>25.825500000000002</v>
      </c>
      <c r="U177">
        <v>0.18629999999999999</v>
      </c>
      <c r="V177">
        <v>0.3977</v>
      </c>
      <c r="W177">
        <v>2.53E-2</v>
      </c>
      <c r="X177">
        <v>8.8499999999999995E-2</v>
      </c>
      <c r="Y177">
        <v>5669.3985000000002</v>
      </c>
      <c r="Z177">
        <v>31.367100000000001</v>
      </c>
      <c r="AA177">
        <v>30.357600000000001</v>
      </c>
      <c r="AB177">
        <v>4318.5519999999997</v>
      </c>
      <c r="AC177">
        <v>582.67359999999996</v>
      </c>
      <c r="AD177">
        <v>1.77</v>
      </c>
      <c r="AE177">
        <v>0.7349</v>
      </c>
      <c r="AF177">
        <v>79.924499999999995</v>
      </c>
      <c r="AG177">
        <v>22.726600000000001</v>
      </c>
      <c r="AH177">
        <v>4.4297000000000004</v>
      </c>
      <c r="AI177">
        <v>68.265100000000004</v>
      </c>
      <c r="AJ177">
        <v>2.0000000000000001E-4</v>
      </c>
      <c r="AK177">
        <v>1201.1608000000001</v>
      </c>
      <c r="AL177">
        <v>0.49809999999999999</v>
      </c>
      <c r="AM177">
        <v>18.054500000000001</v>
      </c>
      <c r="AN177">
        <v>1.04</v>
      </c>
      <c r="AO177">
        <v>2.6434000000000002</v>
      </c>
      <c r="AP177">
        <v>56.386499999999998</v>
      </c>
      <c r="AQ177">
        <v>5.1000000000000004E-3</v>
      </c>
      <c r="AR177">
        <v>7.0300000000000001E-2</v>
      </c>
      <c r="AS177">
        <v>11.1754</v>
      </c>
      <c r="AT177">
        <v>605.6105</v>
      </c>
      <c r="AU177">
        <v>0.28129999999999999</v>
      </c>
      <c r="AV177">
        <v>3.0129000000000001</v>
      </c>
      <c r="AW177">
        <v>121.01300000000001</v>
      </c>
      <c r="AX177">
        <v>0.36709999999999998</v>
      </c>
      <c r="AY177">
        <v>19.042100000000001</v>
      </c>
      <c r="AZ177">
        <v>71.801199999999994</v>
      </c>
      <c r="BA177">
        <v>15.349500000000001</v>
      </c>
    </row>
    <row r="178" spans="1:53" x14ac:dyDescent="0.25">
      <c r="A178" t="s">
        <v>55</v>
      </c>
      <c r="B178" t="s">
        <v>56</v>
      </c>
      <c r="C178" t="s">
        <v>289</v>
      </c>
      <c r="D178" t="s">
        <v>288</v>
      </c>
      <c r="E178">
        <v>2.9100000000000001E-2</v>
      </c>
      <c r="F178">
        <v>89122.7503</v>
      </c>
      <c r="G178">
        <v>13.2593</v>
      </c>
      <c r="H178">
        <v>11.2087</v>
      </c>
      <c r="I178">
        <v>94.210499999999996</v>
      </c>
      <c r="J178">
        <v>1.6257999999999999</v>
      </c>
      <c r="K178">
        <v>0.36849999999999999</v>
      </c>
      <c r="L178">
        <v>11671.6895</v>
      </c>
      <c r="M178">
        <v>6.1800000000000001E-2</v>
      </c>
      <c r="N178">
        <v>61.504899999999999</v>
      </c>
      <c r="O178">
        <v>21.029199999999999</v>
      </c>
      <c r="P178">
        <v>147.00720000000001</v>
      </c>
      <c r="Q178">
        <v>4.9158999999999997</v>
      </c>
      <c r="R178">
        <v>54.728900000000003</v>
      </c>
      <c r="S178">
        <v>56035.805899999999</v>
      </c>
      <c r="T178">
        <v>20.2879</v>
      </c>
      <c r="U178">
        <v>0.21659999999999999</v>
      </c>
      <c r="V178">
        <v>0.3518</v>
      </c>
      <c r="W178">
        <v>2.4400000000000002E-2</v>
      </c>
      <c r="X178">
        <v>9.11E-2</v>
      </c>
      <c r="Y178">
        <v>6095.0315000000001</v>
      </c>
      <c r="Z178">
        <v>30.616700000000002</v>
      </c>
      <c r="AA178">
        <v>33.616399999999999</v>
      </c>
      <c r="AB178">
        <v>4714.9723000000004</v>
      </c>
      <c r="AC178">
        <v>573.9665</v>
      </c>
      <c r="AD178">
        <v>1.6044</v>
      </c>
      <c r="AE178">
        <v>0.92759999999999998</v>
      </c>
      <c r="AF178">
        <v>86.255200000000002</v>
      </c>
      <c r="AG178">
        <v>18.740100000000002</v>
      </c>
      <c r="AH178">
        <v>3.5308000000000002</v>
      </c>
      <c r="AI178">
        <v>72.406599999999997</v>
      </c>
      <c r="AJ178">
        <v>2.9999999999999997E-4</v>
      </c>
      <c r="AK178">
        <v>1189.9992</v>
      </c>
      <c r="AL178">
        <v>0.44900000000000001</v>
      </c>
      <c r="AM178">
        <v>18.9696</v>
      </c>
      <c r="AN178">
        <v>1.3388</v>
      </c>
      <c r="AO178">
        <v>2.3275000000000001</v>
      </c>
      <c r="AP178">
        <v>57.493899999999996</v>
      </c>
      <c r="AQ178">
        <v>3.5999999999999999E-3</v>
      </c>
      <c r="AR178">
        <v>7.9500000000000001E-2</v>
      </c>
      <c r="AS178">
        <v>10.990600000000001</v>
      </c>
      <c r="AT178">
        <v>645.58939999999996</v>
      </c>
      <c r="AU178">
        <v>0.28449999999999998</v>
      </c>
      <c r="AV178">
        <v>3.0253000000000001</v>
      </c>
      <c r="AW178">
        <v>121.93049999999999</v>
      </c>
      <c r="AX178">
        <v>0.40039999999999998</v>
      </c>
      <c r="AY178">
        <v>15.9711</v>
      </c>
      <c r="AZ178">
        <v>75.507800000000003</v>
      </c>
      <c r="BA178">
        <v>14.5936</v>
      </c>
    </row>
    <row r="179" spans="1:53" x14ac:dyDescent="0.25">
      <c r="A179" t="s">
        <v>55</v>
      </c>
      <c r="B179" t="s">
        <v>56</v>
      </c>
      <c r="C179" t="s">
        <v>290</v>
      </c>
      <c r="D179" t="s">
        <v>288</v>
      </c>
      <c r="E179">
        <v>3.5700000000000003E-2</v>
      </c>
      <c r="F179">
        <v>75800.909799999994</v>
      </c>
      <c r="G179">
        <v>13.0275</v>
      </c>
      <c r="H179">
        <v>9.7294</v>
      </c>
      <c r="I179">
        <v>77.8005</v>
      </c>
      <c r="J179">
        <v>1.7281</v>
      </c>
      <c r="K179">
        <v>0.43809999999999999</v>
      </c>
      <c r="L179">
        <v>14046.1168</v>
      </c>
      <c r="M179">
        <v>5.7200000000000001E-2</v>
      </c>
      <c r="N179">
        <v>43.5623</v>
      </c>
      <c r="O179">
        <v>16.312000000000001</v>
      </c>
      <c r="P179">
        <v>147.59030000000001</v>
      </c>
      <c r="Q179">
        <v>3.1907000000000001</v>
      </c>
      <c r="R179">
        <v>43.226500000000001</v>
      </c>
      <c r="S179">
        <v>65105.157299999999</v>
      </c>
      <c r="T179">
        <v>19.555199999999999</v>
      </c>
      <c r="U179">
        <v>0.26629999999999998</v>
      </c>
      <c r="V179">
        <v>0.11899999999999999</v>
      </c>
      <c r="W179">
        <v>2.7099999999999999E-2</v>
      </c>
      <c r="X179">
        <v>8.5800000000000001E-2</v>
      </c>
      <c r="Y179">
        <v>9744.0712000000003</v>
      </c>
      <c r="Z179">
        <v>20.860499999999998</v>
      </c>
      <c r="AA179">
        <v>23.549299999999999</v>
      </c>
      <c r="AB179">
        <v>5588.2305999999999</v>
      </c>
      <c r="AC179">
        <v>755.87279999999998</v>
      </c>
      <c r="AD179">
        <v>1.7677</v>
      </c>
      <c r="AE179">
        <v>0.87360000000000004</v>
      </c>
      <c r="AF179">
        <v>84.823099999999997</v>
      </c>
      <c r="AG179">
        <v>17.424800000000001</v>
      </c>
      <c r="AH179">
        <v>3.2532000000000001</v>
      </c>
      <c r="AI179">
        <v>81.6143</v>
      </c>
      <c r="AJ179">
        <v>2.0000000000000001E-4</v>
      </c>
      <c r="AK179">
        <v>1365.1989000000001</v>
      </c>
      <c r="AL179">
        <v>0.439</v>
      </c>
      <c r="AM179">
        <v>18.192399999999999</v>
      </c>
      <c r="AN179">
        <v>1.4918</v>
      </c>
      <c r="AO179">
        <v>2.8889999999999998</v>
      </c>
      <c r="AP179">
        <v>68.472800000000007</v>
      </c>
      <c r="AQ179">
        <v>7.1999999999999998E-3</v>
      </c>
      <c r="AR179">
        <v>7.6200000000000004E-2</v>
      </c>
      <c r="AS179">
        <v>12.2818</v>
      </c>
      <c r="AT179">
        <v>698.92529999999999</v>
      </c>
      <c r="AU179">
        <v>0.29430000000000001</v>
      </c>
      <c r="AV179">
        <v>3.4079999999999999</v>
      </c>
      <c r="AW179">
        <v>132.62729999999999</v>
      </c>
      <c r="AX179">
        <v>0.46739999999999998</v>
      </c>
      <c r="AY179">
        <v>17.947299999999998</v>
      </c>
      <c r="AZ179">
        <v>65.419899999999998</v>
      </c>
      <c r="BA179">
        <v>7.7958999999999996</v>
      </c>
    </row>
    <row r="180" spans="1:53" x14ac:dyDescent="0.25">
      <c r="A180" t="s">
        <v>55</v>
      </c>
      <c r="B180" t="s">
        <v>56</v>
      </c>
      <c r="C180" t="s">
        <v>291</v>
      </c>
      <c r="D180" t="s">
        <v>292</v>
      </c>
      <c r="E180">
        <v>3.2099999999999997E-2</v>
      </c>
      <c r="F180">
        <v>88838.499500000005</v>
      </c>
      <c r="G180">
        <v>13.041700000000001</v>
      </c>
      <c r="H180">
        <v>9.6298999999999992</v>
      </c>
      <c r="I180">
        <v>84.001499999999993</v>
      </c>
      <c r="J180">
        <v>1.2938000000000001</v>
      </c>
      <c r="K180">
        <v>0.38679999999999998</v>
      </c>
      <c r="L180">
        <v>13441.5334</v>
      </c>
      <c r="M180">
        <v>5.2699999999999997E-2</v>
      </c>
      <c r="N180">
        <v>44.732100000000003</v>
      </c>
      <c r="O180">
        <v>18.361499999999999</v>
      </c>
      <c r="P180">
        <v>166.53450000000001</v>
      </c>
      <c r="Q180">
        <v>3.9380000000000002</v>
      </c>
      <c r="R180">
        <v>50.030099999999997</v>
      </c>
      <c r="S180">
        <v>60677.4058</v>
      </c>
      <c r="T180">
        <v>20.1709</v>
      </c>
      <c r="U180">
        <v>0.17499999999999999</v>
      </c>
      <c r="V180">
        <v>0.28339999999999999</v>
      </c>
      <c r="W180">
        <v>1.8200000000000001E-2</v>
      </c>
      <c r="X180">
        <v>8.5500000000000007E-2</v>
      </c>
      <c r="Y180">
        <v>5043.0891000000001</v>
      </c>
      <c r="Z180">
        <v>21.388200000000001</v>
      </c>
      <c r="AA180">
        <v>26.894100000000002</v>
      </c>
      <c r="AB180">
        <v>5122.1269000000002</v>
      </c>
      <c r="AC180">
        <v>627.10019999999997</v>
      </c>
      <c r="AD180">
        <v>1.6586000000000001</v>
      </c>
      <c r="AE180">
        <v>0.61370000000000002</v>
      </c>
      <c r="AF180">
        <v>73.052899999999994</v>
      </c>
      <c r="AG180">
        <v>18.624400000000001</v>
      </c>
      <c r="AH180">
        <v>3.1509999999999998</v>
      </c>
      <c r="AI180">
        <v>64.587400000000002</v>
      </c>
      <c r="AJ180">
        <v>1E-4</v>
      </c>
      <c r="AK180">
        <v>1267.9914000000001</v>
      </c>
      <c r="AL180">
        <v>0.42149999999999999</v>
      </c>
      <c r="AM180">
        <v>20.277000000000001</v>
      </c>
      <c r="AN180">
        <v>1.0972999999999999</v>
      </c>
      <c r="AO180">
        <v>2.6812</v>
      </c>
      <c r="AP180">
        <v>63.065199999999997</v>
      </c>
      <c r="AQ180">
        <v>3.0999999999999999E-3</v>
      </c>
      <c r="AR180">
        <v>8.2600000000000007E-2</v>
      </c>
      <c r="AS180">
        <v>12.0786</v>
      </c>
      <c r="AT180">
        <v>661.36649999999997</v>
      </c>
      <c r="AU180">
        <v>0.27989999999999998</v>
      </c>
      <c r="AV180">
        <v>3.3477999999999999</v>
      </c>
      <c r="AW180">
        <v>135.666</v>
      </c>
      <c r="AX180">
        <v>0.29449999999999998</v>
      </c>
      <c r="AY180">
        <v>16.0428</v>
      </c>
      <c r="AZ180">
        <v>72.109499999999997</v>
      </c>
      <c r="BA180">
        <v>15.5756</v>
      </c>
    </row>
    <row r="181" spans="1:53" x14ac:dyDescent="0.25">
      <c r="A181" t="s">
        <v>55</v>
      </c>
      <c r="B181" t="s">
        <v>56</v>
      </c>
      <c r="C181" t="s">
        <v>293</v>
      </c>
      <c r="D181" t="s">
        <v>294</v>
      </c>
      <c r="E181">
        <v>2.4799999999999999E-2</v>
      </c>
      <c r="F181">
        <v>78558.819300000003</v>
      </c>
      <c r="G181">
        <v>13.7674</v>
      </c>
      <c r="H181">
        <v>9.6120000000000001</v>
      </c>
      <c r="I181">
        <v>86.241100000000003</v>
      </c>
      <c r="J181">
        <v>1.6329</v>
      </c>
      <c r="K181">
        <v>0.42159999999999997</v>
      </c>
      <c r="L181">
        <v>14463.000400000001</v>
      </c>
      <c r="M181">
        <v>4.5900000000000003E-2</v>
      </c>
      <c r="N181">
        <v>41.967799999999997</v>
      </c>
      <c r="O181">
        <v>16.620699999999999</v>
      </c>
      <c r="P181">
        <v>177.66139999999999</v>
      </c>
      <c r="Q181">
        <v>3.2448000000000001</v>
      </c>
      <c r="R181">
        <v>46.023699999999998</v>
      </c>
      <c r="S181">
        <v>60197.326200000003</v>
      </c>
      <c r="T181">
        <v>18.6693</v>
      </c>
      <c r="U181">
        <v>0.18870000000000001</v>
      </c>
      <c r="V181">
        <v>0.1424</v>
      </c>
      <c r="W181">
        <v>2.5700000000000001E-2</v>
      </c>
      <c r="X181">
        <v>9.4700000000000006E-2</v>
      </c>
      <c r="Y181">
        <v>5484.1017000000002</v>
      </c>
      <c r="Z181">
        <v>21.777799999999999</v>
      </c>
      <c r="AA181">
        <v>33.008899999999997</v>
      </c>
      <c r="AB181">
        <v>5233.7226000000001</v>
      </c>
      <c r="AC181">
        <v>677.62180000000001</v>
      </c>
      <c r="AD181">
        <v>2.0211000000000001</v>
      </c>
      <c r="AE181">
        <v>0.65280000000000005</v>
      </c>
      <c r="AF181">
        <v>87.448700000000002</v>
      </c>
      <c r="AG181">
        <v>16.738099999999999</v>
      </c>
      <c r="AH181">
        <v>3.2174999999999998</v>
      </c>
      <c r="AI181">
        <v>59.715600000000002</v>
      </c>
      <c r="AJ181">
        <v>2.0000000000000001E-4</v>
      </c>
      <c r="AK181">
        <v>1341.3232</v>
      </c>
      <c r="AL181">
        <v>0.49469999999999997</v>
      </c>
      <c r="AM181">
        <v>23.944099999999999</v>
      </c>
      <c r="AN181">
        <v>1.169</v>
      </c>
      <c r="AO181">
        <v>2.6703000000000001</v>
      </c>
      <c r="AP181">
        <v>63.354999999999997</v>
      </c>
      <c r="AQ181">
        <v>7.7999999999999996E-3</v>
      </c>
      <c r="AR181">
        <v>7.1199999999999999E-2</v>
      </c>
      <c r="AS181">
        <v>11.9818</v>
      </c>
      <c r="AT181">
        <v>596.71230000000003</v>
      </c>
      <c r="AU181">
        <v>0.27179999999999999</v>
      </c>
      <c r="AV181">
        <v>3.5937999999999999</v>
      </c>
      <c r="AW181">
        <v>113.1567</v>
      </c>
      <c r="AX181">
        <v>0.4587</v>
      </c>
      <c r="AY181">
        <v>19.1494</v>
      </c>
      <c r="AZ181">
        <v>79.931100000000001</v>
      </c>
      <c r="BA181">
        <v>11.0206</v>
      </c>
    </row>
    <row r="182" spans="1:53" x14ac:dyDescent="0.25">
      <c r="A182" t="s">
        <v>55</v>
      </c>
      <c r="B182" t="s">
        <v>56</v>
      </c>
      <c r="C182" t="s">
        <v>295</v>
      </c>
      <c r="D182" t="s">
        <v>294</v>
      </c>
      <c r="E182">
        <v>3.3399999999999999E-2</v>
      </c>
      <c r="F182">
        <v>69484.295700000002</v>
      </c>
      <c r="G182">
        <v>11.081099999999999</v>
      </c>
      <c r="H182">
        <v>9.7049000000000003</v>
      </c>
      <c r="I182">
        <v>76.015600000000006</v>
      </c>
      <c r="J182">
        <v>1.3124</v>
      </c>
      <c r="K182">
        <v>0.42699999999999999</v>
      </c>
      <c r="L182">
        <v>15376.104300000001</v>
      </c>
      <c r="M182">
        <v>4.8500000000000001E-2</v>
      </c>
      <c r="N182">
        <v>49.484999999999999</v>
      </c>
      <c r="O182">
        <v>17.1387</v>
      </c>
      <c r="P182">
        <v>130.66470000000001</v>
      </c>
      <c r="Q182">
        <v>3.1918000000000002</v>
      </c>
      <c r="R182">
        <v>46.979599999999998</v>
      </c>
      <c r="S182">
        <v>68562.598899999997</v>
      </c>
      <c r="T182">
        <v>17.211300000000001</v>
      </c>
      <c r="U182">
        <v>0.28999999999999998</v>
      </c>
      <c r="V182">
        <v>0.13639999999999999</v>
      </c>
      <c r="W182">
        <v>2.06E-2</v>
      </c>
      <c r="X182">
        <v>8.0500000000000002E-2</v>
      </c>
      <c r="Y182">
        <v>5448.8342000000002</v>
      </c>
      <c r="Z182">
        <v>20.564599999999999</v>
      </c>
      <c r="AA182">
        <v>34.742100000000001</v>
      </c>
      <c r="AB182">
        <v>5041.2209000000003</v>
      </c>
      <c r="AC182">
        <v>676.09799999999996</v>
      </c>
      <c r="AD182">
        <v>2.0030999999999999</v>
      </c>
      <c r="AE182">
        <v>0.60350000000000004</v>
      </c>
      <c r="AF182">
        <v>66.138000000000005</v>
      </c>
      <c r="AG182">
        <v>16.873899999999999</v>
      </c>
      <c r="AH182">
        <v>3.609</v>
      </c>
      <c r="AI182">
        <v>60.374899999999997</v>
      </c>
      <c r="AJ182">
        <v>1E-4</v>
      </c>
      <c r="AK182">
        <v>1225.8886</v>
      </c>
      <c r="AL182">
        <v>0.43380000000000002</v>
      </c>
      <c r="AM182">
        <v>22.3935</v>
      </c>
      <c r="AN182">
        <v>1.4507000000000001</v>
      </c>
      <c r="AO182">
        <v>2.6114000000000002</v>
      </c>
      <c r="AP182">
        <v>65.719899999999996</v>
      </c>
      <c r="AQ182">
        <v>8.6E-3</v>
      </c>
      <c r="AR182">
        <v>7.3099999999999998E-2</v>
      </c>
      <c r="AS182">
        <v>12.689500000000001</v>
      </c>
      <c r="AT182">
        <v>761.76750000000004</v>
      </c>
      <c r="AU182">
        <v>0.24779999999999999</v>
      </c>
      <c r="AV182">
        <v>3.4474999999999998</v>
      </c>
      <c r="AW182">
        <v>134.71449999999999</v>
      </c>
      <c r="AX182">
        <v>0.2233</v>
      </c>
      <c r="AY182">
        <v>19.1539</v>
      </c>
      <c r="AZ182">
        <v>70.259100000000004</v>
      </c>
      <c r="BA182">
        <v>10.953200000000001</v>
      </c>
    </row>
    <row r="183" spans="1:53" x14ac:dyDescent="0.25">
      <c r="A183" t="s">
        <v>55</v>
      </c>
      <c r="B183" t="s">
        <v>56</v>
      </c>
      <c r="C183" t="s">
        <v>296</v>
      </c>
      <c r="D183" t="s">
        <v>294</v>
      </c>
      <c r="E183">
        <v>3.0599999999999999E-2</v>
      </c>
      <c r="F183">
        <v>103986.6943</v>
      </c>
      <c r="G183">
        <v>13.7525</v>
      </c>
      <c r="H183">
        <v>10.8109</v>
      </c>
      <c r="I183">
        <v>102.6915</v>
      </c>
      <c r="J183">
        <v>1.6258999999999999</v>
      </c>
      <c r="K183">
        <v>0.42620000000000002</v>
      </c>
      <c r="L183">
        <v>15912.3964</v>
      </c>
      <c r="M183">
        <v>4.5100000000000001E-2</v>
      </c>
      <c r="N183">
        <v>50.721299999999999</v>
      </c>
      <c r="O183">
        <v>20.021000000000001</v>
      </c>
      <c r="P183">
        <v>180.42660000000001</v>
      </c>
      <c r="Q183">
        <v>4.5505000000000004</v>
      </c>
      <c r="R183">
        <v>51.014499999999998</v>
      </c>
      <c r="S183">
        <v>68914.339000000007</v>
      </c>
      <c r="T183">
        <v>20.311699999999998</v>
      </c>
      <c r="U183">
        <v>0.1138</v>
      </c>
      <c r="V183">
        <v>0.21629999999999999</v>
      </c>
      <c r="W183">
        <v>2.29E-2</v>
      </c>
      <c r="X183">
        <v>7.6999999999999999E-2</v>
      </c>
      <c r="Y183">
        <v>6382.9594999999999</v>
      </c>
      <c r="Z183">
        <v>24.186399999999999</v>
      </c>
      <c r="AA183">
        <v>33.753700000000002</v>
      </c>
      <c r="AB183">
        <v>6266.7232000000004</v>
      </c>
      <c r="AC183">
        <v>725.22339999999997</v>
      </c>
      <c r="AD183">
        <v>1.5166999999999999</v>
      </c>
      <c r="AE183">
        <v>0.64859999999999995</v>
      </c>
      <c r="AF183">
        <v>73.287599999999998</v>
      </c>
      <c r="AG183">
        <v>20.356000000000002</v>
      </c>
      <c r="AH183">
        <v>4.0911999999999997</v>
      </c>
      <c r="AI183">
        <v>69.915000000000006</v>
      </c>
      <c r="AJ183">
        <v>1E-4</v>
      </c>
      <c r="AK183">
        <v>1564.7409</v>
      </c>
      <c r="AL183">
        <v>0.35120000000000001</v>
      </c>
      <c r="AM183">
        <v>24.0047</v>
      </c>
      <c r="AN183">
        <v>0.98409999999999997</v>
      </c>
      <c r="AO183">
        <v>2.5783999999999998</v>
      </c>
      <c r="AP183">
        <v>88.309600000000003</v>
      </c>
      <c r="AQ183">
        <v>8.9999999999999998E-4</v>
      </c>
      <c r="AR183">
        <v>6.54E-2</v>
      </c>
      <c r="AS183">
        <v>14.3093</v>
      </c>
      <c r="AT183">
        <v>760.48050000000001</v>
      </c>
      <c r="AU183">
        <v>0.29809999999999998</v>
      </c>
      <c r="AV183">
        <v>3.6604000000000001</v>
      </c>
      <c r="AW183">
        <v>174.3399</v>
      </c>
      <c r="AX183">
        <v>0.21290000000000001</v>
      </c>
      <c r="AY183">
        <v>18.3294</v>
      </c>
      <c r="AZ183">
        <v>78.8249</v>
      </c>
      <c r="BA183">
        <v>9.8665000000000003</v>
      </c>
    </row>
    <row r="184" spans="1:53" x14ac:dyDescent="0.25">
      <c r="A184" t="s">
        <v>55</v>
      </c>
      <c r="B184" t="s">
        <v>56</v>
      </c>
      <c r="C184" t="s">
        <v>297</v>
      </c>
      <c r="D184" t="s">
        <v>294</v>
      </c>
      <c r="E184">
        <v>2.6599999999999999E-2</v>
      </c>
      <c r="F184">
        <v>87822.064400000003</v>
      </c>
      <c r="G184">
        <v>12.398099999999999</v>
      </c>
      <c r="H184">
        <v>10.8049</v>
      </c>
      <c r="I184">
        <v>85.4178</v>
      </c>
      <c r="J184">
        <v>1.5156000000000001</v>
      </c>
      <c r="K184">
        <v>0.38500000000000001</v>
      </c>
      <c r="L184">
        <v>11200.4769</v>
      </c>
      <c r="M184">
        <v>4.2700000000000002E-2</v>
      </c>
      <c r="N184">
        <v>51.823900000000002</v>
      </c>
      <c r="O184">
        <v>19.8386</v>
      </c>
      <c r="P184">
        <v>136.0677</v>
      </c>
      <c r="Q184">
        <v>4.5327999999999999</v>
      </c>
      <c r="R184">
        <v>50.068399999999997</v>
      </c>
      <c r="S184">
        <v>50594.097300000001</v>
      </c>
      <c r="T184">
        <v>23.7471</v>
      </c>
      <c r="U184">
        <v>0.17369999999999999</v>
      </c>
      <c r="V184">
        <v>0.23180000000000001</v>
      </c>
      <c r="W184">
        <v>1.8700000000000001E-2</v>
      </c>
      <c r="X184">
        <v>8.48E-2</v>
      </c>
      <c r="Y184">
        <v>5553.4323000000004</v>
      </c>
      <c r="Z184">
        <v>23.811399999999999</v>
      </c>
      <c r="AA184">
        <v>27.370100000000001</v>
      </c>
      <c r="AB184">
        <v>4440.2187000000004</v>
      </c>
      <c r="AC184">
        <v>511.2396</v>
      </c>
      <c r="AD184">
        <v>1.5410999999999999</v>
      </c>
      <c r="AE184">
        <v>0.83860000000000001</v>
      </c>
      <c r="AF184">
        <v>78.227999999999994</v>
      </c>
      <c r="AG184">
        <v>19.473600000000001</v>
      </c>
      <c r="AH184">
        <v>3.5221</v>
      </c>
      <c r="AI184">
        <v>77.437200000000004</v>
      </c>
      <c r="AJ184">
        <v>2.9999999999999997E-4</v>
      </c>
      <c r="AK184">
        <v>1058.8028999999999</v>
      </c>
      <c r="AL184">
        <v>0.43480000000000002</v>
      </c>
      <c r="AM184">
        <v>17.755099999999999</v>
      </c>
      <c r="AN184">
        <v>1.1931</v>
      </c>
      <c r="AO184">
        <v>2.3786999999999998</v>
      </c>
      <c r="AP184">
        <v>56.444000000000003</v>
      </c>
      <c r="AQ184">
        <v>2.8E-3</v>
      </c>
      <c r="AR184">
        <v>6.3399999999999998E-2</v>
      </c>
      <c r="AS184">
        <v>11.9312</v>
      </c>
      <c r="AT184">
        <v>554.13009999999997</v>
      </c>
      <c r="AU184">
        <v>0.30740000000000001</v>
      </c>
      <c r="AV184">
        <v>3.2355</v>
      </c>
      <c r="AW184">
        <v>118.6972</v>
      </c>
      <c r="AX184">
        <v>0.38679999999999998</v>
      </c>
      <c r="AY184">
        <v>16.2804</v>
      </c>
      <c r="AZ184">
        <v>83.904600000000002</v>
      </c>
      <c r="BA184">
        <v>11.8225</v>
      </c>
    </row>
    <row r="185" spans="1:53" x14ac:dyDescent="0.25">
      <c r="A185" t="s">
        <v>55</v>
      </c>
      <c r="B185" t="s">
        <v>56</v>
      </c>
      <c r="C185" t="s">
        <v>298</v>
      </c>
      <c r="D185" t="s">
        <v>299</v>
      </c>
      <c r="E185">
        <v>2.58E-2</v>
      </c>
      <c r="F185">
        <v>84238.072199999995</v>
      </c>
      <c r="G185">
        <v>12.3888</v>
      </c>
      <c r="H185">
        <v>9.7456999999999994</v>
      </c>
      <c r="I185">
        <v>80.9542</v>
      </c>
      <c r="J185">
        <v>1.6124000000000001</v>
      </c>
      <c r="K185">
        <v>0.37559999999999999</v>
      </c>
      <c r="L185">
        <v>12960.2004</v>
      </c>
      <c r="M185">
        <v>4.2799999999999998E-2</v>
      </c>
      <c r="N185">
        <v>49.671799999999998</v>
      </c>
      <c r="O185">
        <v>19.871099999999998</v>
      </c>
      <c r="P185">
        <v>144.68289999999999</v>
      </c>
      <c r="Q185">
        <v>3.9811000000000001</v>
      </c>
      <c r="R185">
        <v>53.867800000000003</v>
      </c>
      <c r="S185">
        <v>59268.322899999999</v>
      </c>
      <c r="T185">
        <v>21.471399999999999</v>
      </c>
      <c r="U185">
        <v>0.1913</v>
      </c>
      <c r="V185">
        <v>0.36009999999999998</v>
      </c>
      <c r="W185">
        <v>2.0299999999999999E-2</v>
      </c>
      <c r="X185">
        <v>8.43E-2</v>
      </c>
      <c r="Y185">
        <v>4476.9691000000003</v>
      </c>
      <c r="Z185">
        <v>23.614599999999999</v>
      </c>
      <c r="AA185">
        <v>26.954899999999999</v>
      </c>
      <c r="AB185">
        <v>4610.8806000000004</v>
      </c>
      <c r="AC185">
        <v>555.56259999999997</v>
      </c>
      <c r="AD185">
        <v>1.79</v>
      </c>
      <c r="AE185">
        <v>0.87080000000000002</v>
      </c>
      <c r="AF185">
        <v>77.787999999999997</v>
      </c>
      <c r="AG185">
        <v>20.011700000000001</v>
      </c>
      <c r="AH185">
        <v>2.9289999999999998</v>
      </c>
      <c r="AI185">
        <v>73.4328</v>
      </c>
      <c r="AJ185">
        <v>1E-4</v>
      </c>
      <c r="AK185">
        <v>1209.8759</v>
      </c>
      <c r="AL185">
        <v>0.45350000000000001</v>
      </c>
      <c r="AM185">
        <v>18.253699999999998</v>
      </c>
      <c r="AN185">
        <v>0.91200000000000003</v>
      </c>
      <c r="AO185">
        <v>2.2587999999999999</v>
      </c>
      <c r="AP185">
        <v>56.623100000000001</v>
      </c>
      <c r="AQ185">
        <v>5.7999999999999996E-3</v>
      </c>
      <c r="AR185">
        <v>6.5600000000000006E-2</v>
      </c>
      <c r="AS185">
        <v>11.676500000000001</v>
      </c>
      <c r="AT185">
        <v>639.19449999999995</v>
      </c>
      <c r="AU185">
        <v>0.26860000000000001</v>
      </c>
      <c r="AV185">
        <v>3.0789</v>
      </c>
      <c r="AW185">
        <v>119.0775</v>
      </c>
      <c r="AX185">
        <v>0.37990000000000002</v>
      </c>
      <c r="AY185">
        <v>15.9854</v>
      </c>
      <c r="AZ185">
        <v>78.352699999999999</v>
      </c>
      <c r="BA185">
        <v>17.8064</v>
      </c>
    </row>
    <row r="186" spans="1:53" x14ac:dyDescent="0.25">
      <c r="A186" t="s">
        <v>55</v>
      </c>
      <c r="B186" t="s">
        <v>56</v>
      </c>
      <c r="C186" t="s">
        <v>300</v>
      </c>
      <c r="D186" t="s">
        <v>299</v>
      </c>
      <c r="E186">
        <v>2.6700000000000002E-2</v>
      </c>
      <c r="F186">
        <v>95600.400899999993</v>
      </c>
      <c r="G186">
        <v>12.602399999999999</v>
      </c>
      <c r="H186">
        <v>10.625299999999999</v>
      </c>
      <c r="I186">
        <v>83.163300000000007</v>
      </c>
      <c r="J186">
        <v>1.5532999999999999</v>
      </c>
      <c r="K186">
        <v>0.38600000000000001</v>
      </c>
      <c r="L186">
        <v>13092.9872</v>
      </c>
      <c r="M186">
        <v>5.2999999999999999E-2</v>
      </c>
      <c r="N186">
        <v>51.5199</v>
      </c>
      <c r="O186">
        <v>20.4983</v>
      </c>
      <c r="P186">
        <v>150.0822</v>
      </c>
      <c r="Q186">
        <v>4.2363</v>
      </c>
      <c r="R186">
        <v>53.35</v>
      </c>
      <c r="S186">
        <v>56636.322099999998</v>
      </c>
      <c r="T186">
        <v>24.407800000000002</v>
      </c>
      <c r="U186">
        <v>0.17130000000000001</v>
      </c>
      <c r="V186">
        <v>0.3886</v>
      </c>
      <c r="W186">
        <v>2.6700000000000002E-2</v>
      </c>
      <c r="X186">
        <v>8.0299999999999996E-2</v>
      </c>
      <c r="Y186">
        <v>5023.2619000000004</v>
      </c>
      <c r="Z186">
        <v>24.5136</v>
      </c>
      <c r="AA186">
        <v>28.1189</v>
      </c>
      <c r="AB186">
        <v>4681.0875999999998</v>
      </c>
      <c r="AC186">
        <v>592.88160000000005</v>
      </c>
      <c r="AD186">
        <v>1.7536</v>
      </c>
      <c r="AE186">
        <v>0.85660000000000003</v>
      </c>
      <c r="AF186">
        <v>80.855900000000005</v>
      </c>
      <c r="AG186">
        <v>20.054099999999998</v>
      </c>
      <c r="AH186">
        <v>3.2675999999999998</v>
      </c>
      <c r="AI186">
        <v>78.343800000000002</v>
      </c>
      <c r="AJ186">
        <v>1E-4</v>
      </c>
      <c r="AK186">
        <v>1299.5222000000001</v>
      </c>
      <c r="AL186">
        <v>0.44090000000000001</v>
      </c>
      <c r="AM186">
        <v>18.5581</v>
      </c>
      <c r="AN186">
        <v>1.1044</v>
      </c>
      <c r="AO186">
        <v>2.2652999999999999</v>
      </c>
      <c r="AP186">
        <v>64.576800000000006</v>
      </c>
      <c r="AQ186">
        <v>4.0000000000000001E-3</v>
      </c>
      <c r="AR186">
        <v>6.7400000000000002E-2</v>
      </c>
      <c r="AS186">
        <v>12.2439</v>
      </c>
      <c r="AT186">
        <v>631.69000000000005</v>
      </c>
      <c r="AU186">
        <v>0.28770000000000001</v>
      </c>
      <c r="AV186">
        <v>3.1315</v>
      </c>
      <c r="AW186">
        <v>121.51519999999999</v>
      </c>
      <c r="AX186">
        <v>0.32979999999999998</v>
      </c>
      <c r="AY186">
        <v>15.860200000000001</v>
      </c>
      <c r="AZ186">
        <v>87.681799999999996</v>
      </c>
      <c r="BA186">
        <v>18.013100000000001</v>
      </c>
    </row>
    <row r="187" spans="1:53" x14ac:dyDescent="0.25">
      <c r="A187" t="s">
        <v>55</v>
      </c>
      <c r="B187" t="s">
        <v>56</v>
      </c>
      <c r="C187" t="s">
        <v>301</v>
      </c>
      <c r="D187" t="s">
        <v>299</v>
      </c>
      <c r="E187">
        <v>2.6200000000000001E-2</v>
      </c>
      <c r="F187">
        <v>93141.342799999999</v>
      </c>
      <c r="G187">
        <v>12.1165</v>
      </c>
      <c r="H187">
        <v>9.6282999999999994</v>
      </c>
      <c r="I187">
        <v>84.563199999999995</v>
      </c>
      <c r="J187">
        <v>1.4737</v>
      </c>
      <c r="K187">
        <v>0.37730000000000002</v>
      </c>
      <c r="L187">
        <v>11670.608399999999</v>
      </c>
      <c r="M187">
        <v>4.6800000000000001E-2</v>
      </c>
      <c r="N187">
        <v>50.179200000000002</v>
      </c>
      <c r="O187">
        <v>19.552099999999999</v>
      </c>
      <c r="P187">
        <v>144.767</v>
      </c>
      <c r="Q187">
        <v>4.2184999999999997</v>
      </c>
      <c r="R187">
        <v>52.091000000000001</v>
      </c>
      <c r="S187">
        <v>52068.192000000003</v>
      </c>
      <c r="T187">
        <v>20.4315</v>
      </c>
      <c r="U187">
        <v>0.26740000000000003</v>
      </c>
      <c r="V187">
        <v>0.34150000000000003</v>
      </c>
      <c r="W187">
        <v>2.3099999999999999E-2</v>
      </c>
      <c r="X187">
        <v>8.3199999999999996E-2</v>
      </c>
      <c r="Y187">
        <v>4700.3272999999999</v>
      </c>
      <c r="Z187">
        <v>21.9709</v>
      </c>
      <c r="AA187">
        <v>26.725200000000001</v>
      </c>
      <c r="AB187">
        <v>4327.0015000000003</v>
      </c>
      <c r="AC187">
        <v>507.89249999999998</v>
      </c>
      <c r="AD187">
        <v>1.8473999999999999</v>
      </c>
      <c r="AE187">
        <v>1.0045999999999999</v>
      </c>
      <c r="AF187">
        <v>77.893199999999993</v>
      </c>
      <c r="AG187">
        <v>19.859100000000002</v>
      </c>
      <c r="AH187">
        <v>3.3275999999999999</v>
      </c>
      <c r="AI187">
        <v>76.968999999999994</v>
      </c>
      <c r="AJ187">
        <v>2.0000000000000001E-4</v>
      </c>
      <c r="AK187">
        <v>1132.1039000000001</v>
      </c>
      <c r="AL187">
        <v>0.4289</v>
      </c>
      <c r="AM187">
        <v>17.023199999999999</v>
      </c>
      <c r="AN187">
        <v>1.6057999999999999</v>
      </c>
      <c r="AO187">
        <v>2.218</v>
      </c>
      <c r="AP187">
        <v>52.778199999999998</v>
      </c>
      <c r="AQ187">
        <v>6.1999999999999998E-3</v>
      </c>
      <c r="AR187">
        <v>6.2899999999999998E-2</v>
      </c>
      <c r="AS187">
        <v>11.6584</v>
      </c>
      <c r="AT187">
        <v>587.95399999999995</v>
      </c>
      <c r="AU187">
        <v>0.28670000000000001</v>
      </c>
      <c r="AV187">
        <v>3.1671999999999998</v>
      </c>
      <c r="AW187">
        <v>117.8567</v>
      </c>
      <c r="AX187">
        <v>0.38140000000000002</v>
      </c>
      <c r="AY187">
        <v>15.126300000000001</v>
      </c>
      <c r="AZ187">
        <v>79.421700000000001</v>
      </c>
      <c r="BA187">
        <v>15.7601</v>
      </c>
    </row>
    <row r="188" spans="1:53" x14ac:dyDescent="0.25">
      <c r="A188" t="s">
        <v>55</v>
      </c>
      <c r="B188" t="s">
        <v>56</v>
      </c>
      <c r="C188" t="s">
        <v>302</v>
      </c>
      <c r="D188" t="s">
        <v>299</v>
      </c>
      <c r="E188">
        <v>1.9099999999999999E-2</v>
      </c>
      <c r="F188">
        <v>119051.6541</v>
      </c>
      <c r="G188">
        <v>12.206</v>
      </c>
      <c r="H188">
        <v>10.3507</v>
      </c>
      <c r="I188">
        <v>110.4015</v>
      </c>
      <c r="J188">
        <v>1.4283999999999999</v>
      </c>
      <c r="K188">
        <v>0.377</v>
      </c>
      <c r="L188">
        <v>16317.2246</v>
      </c>
      <c r="M188">
        <v>4.9599999999999998E-2</v>
      </c>
      <c r="N188">
        <v>51.860999999999997</v>
      </c>
      <c r="O188">
        <v>19.403400000000001</v>
      </c>
      <c r="P188">
        <v>185.25620000000001</v>
      </c>
      <c r="Q188">
        <v>4.4459</v>
      </c>
      <c r="R188">
        <v>49.317300000000003</v>
      </c>
      <c r="S188">
        <v>73155.596600000004</v>
      </c>
      <c r="T188">
        <v>20.8886</v>
      </c>
      <c r="U188">
        <v>0.21190000000000001</v>
      </c>
      <c r="V188">
        <v>0.40039999999999998</v>
      </c>
      <c r="W188">
        <v>2.8000000000000001E-2</v>
      </c>
      <c r="X188">
        <v>8.9800000000000005E-2</v>
      </c>
      <c r="Y188">
        <v>6268.9656999999997</v>
      </c>
      <c r="Z188">
        <v>22.370799999999999</v>
      </c>
      <c r="AA188">
        <v>34.181899999999999</v>
      </c>
      <c r="AB188">
        <v>5963.3453</v>
      </c>
      <c r="AC188">
        <v>694.62950000000001</v>
      </c>
      <c r="AD188">
        <v>1.8103</v>
      </c>
      <c r="AE188">
        <v>0.74780000000000002</v>
      </c>
      <c r="AF188">
        <v>77.6477</v>
      </c>
      <c r="AG188">
        <v>19.132300000000001</v>
      </c>
      <c r="AH188">
        <v>3.4279999999999999</v>
      </c>
      <c r="AI188">
        <v>77.555000000000007</v>
      </c>
      <c r="AJ188">
        <v>1E-4</v>
      </c>
      <c r="AK188">
        <v>1603.3013000000001</v>
      </c>
      <c r="AL188">
        <v>0.4204</v>
      </c>
      <c r="AM188">
        <v>24.0017</v>
      </c>
      <c r="AN188">
        <v>0.63049999999999995</v>
      </c>
      <c r="AO188">
        <v>2.4047000000000001</v>
      </c>
      <c r="AP188">
        <v>72.537599999999998</v>
      </c>
      <c r="AQ188">
        <v>6.1999999999999998E-3</v>
      </c>
      <c r="AR188">
        <v>5.7299999999999997E-2</v>
      </c>
      <c r="AS188">
        <v>11.3765</v>
      </c>
      <c r="AT188">
        <v>806.55920000000003</v>
      </c>
      <c r="AU188">
        <v>0.28739999999999999</v>
      </c>
      <c r="AV188">
        <v>3.1311</v>
      </c>
      <c r="AW188">
        <v>155.24879999999999</v>
      </c>
      <c r="AX188">
        <v>0.39800000000000002</v>
      </c>
      <c r="AY188">
        <v>15.4572</v>
      </c>
      <c r="AZ188">
        <v>77.798699999999997</v>
      </c>
      <c r="BA188">
        <v>18.7348</v>
      </c>
    </row>
    <row r="189" spans="1:53" x14ac:dyDescent="0.25">
      <c r="A189" t="s">
        <v>55</v>
      </c>
      <c r="B189" t="s">
        <v>56</v>
      </c>
      <c r="C189" t="s">
        <v>303</v>
      </c>
      <c r="D189" t="s">
        <v>304</v>
      </c>
      <c r="E189">
        <v>2.76E-2</v>
      </c>
      <c r="F189">
        <v>88839.807100000005</v>
      </c>
      <c r="G189">
        <v>11.9032</v>
      </c>
      <c r="H189">
        <v>9.1476000000000006</v>
      </c>
      <c r="I189">
        <v>88.509699999999995</v>
      </c>
      <c r="J189">
        <v>1.6588000000000001</v>
      </c>
      <c r="K189">
        <v>0.37419999999999998</v>
      </c>
      <c r="L189">
        <v>12723.1684</v>
      </c>
      <c r="M189">
        <v>4.7600000000000003E-2</v>
      </c>
      <c r="N189">
        <v>43.459899999999998</v>
      </c>
      <c r="O189">
        <v>20.0199</v>
      </c>
      <c r="P189">
        <v>150.70310000000001</v>
      </c>
      <c r="Q189">
        <v>4.0414000000000003</v>
      </c>
      <c r="R189">
        <v>51.508499999999998</v>
      </c>
      <c r="S189">
        <v>59637.648099999999</v>
      </c>
      <c r="T189">
        <v>18.540199999999999</v>
      </c>
      <c r="U189">
        <v>0.18779999999999999</v>
      </c>
      <c r="V189">
        <v>0.46439999999999998</v>
      </c>
      <c r="W189">
        <v>2.47E-2</v>
      </c>
      <c r="X189">
        <v>8.6999999999999994E-2</v>
      </c>
      <c r="Y189">
        <v>4920.2393000000002</v>
      </c>
      <c r="Z189">
        <v>27.535399999999999</v>
      </c>
      <c r="AA189">
        <v>26.611699999999999</v>
      </c>
      <c r="AB189">
        <v>4666.2419</v>
      </c>
      <c r="AC189">
        <v>603.47559999999999</v>
      </c>
      <c r="AD189">
        <v>1.6749000000000001</v>
      </c>
      <c r="AE189">
        <v>0.70660000000000001</v>
      </c>
      <c r="AF189">
        <v>77.295199999999994</v>
      </c>
      <c r="AG189">
        <v>18.101199999999999</v>
      </c>
      <c r="AH189">
        <v>2.9826000000000001</v>
      </c>
      <c r="AI189">
        <v>75.791700000000006</v>
      </c>
      <c r="AJ189">
        <v>2.9999999999999997E-4</v>
      </c>
      <c r="AK189">
        <v>1124.6539</v>
      </c>
      <c r="AL189">
        <v>0.53539999999999999</v>
      </c>
      <c r="AM189">
        <v>20.065799999999999</v>
      </c>
      <c r="AN189">
        <v>1.3159000000000001</v>
      </c>
      <c r="AO189">
        <v>2.6711999999999998</v>
      </c>
      <c r="AP189">
        <v>57.445</v>
      </c>
      <c r="AQ189">
        <v>3.3999999999999998E-3</v>
      </c>
      <c r="AR189">
        <v>8.1199999999999994E-2</v>
      </c>
      <c r="AS189">
        <v>13.457800000000001</v>
      </c>
      <c r="AT189">
        <v>668.60820000000001</v>
      </c>
      <c r="AU189">
        <v>0.2757</v>
      </c>
      <c r="AV189">
        <v>3.6072000000000002</v>
      </c>
      <c r="AW189">
        <v>135.09690000000001</v>
      </c>
      <c r="AX189">
        <v>0.35709999999999997</v>
      </c>
      <c r="AY189">
        <v>17.3383</v>
      </c>
      <c r="AZ189">
        <v>71.073099999999997</v>
      </c>
      <c r="BA189">
        <v>15.135</v>
      </c>
    </row>
    <row r="190" spans="1:53" x14ac:dyDescent="0.25">
      <c r="A190" t="s">
        <v>55</v>
      </c>
      <c r="B190" t="s">
        <v>56</v>
      </c>
      <c r="C190" t="s">
        <v>305</v>
      </c>
      <c r="D190" t="s">
        <v>304</v>
      </c>
      <c r="E190">
        <v>2.58E-2</v>
      </c>
      <c r="F190">
        <v>100359.749</v>
      </c>
      <c r="G190">
        <v>13.104900000000001</v>
      </c>
      <c r="H190">
        <v>10.0938</v>
      </c>
      <c r="I190">
        <v>89.975800000000007</v>
      </c>
      <c r="J190">
        <v>1.4472</v>
      </c>
      <c r="K190">
        <v>0.3795</v>
      </c>
      <c r="L190">
        <v>12578.7569</v>
      </c>
      <c r="M190">
        <v>5.1499999999999997E-2</v>
      </c>
      <c r="N190">
        <v>48.8598</v>
      </c>
      <c r="O190">
        <v>19.775600000000001</v>
      </c>
      <c r="P190">
        <v>139.33459999999999</v>
      </c>
      <c r="Q190">
        <v>4.5696000000000003</v>
      </c>
      <c r="R190">
        <v>50.445</v>
      </c>
      <c r="S190">
        <v>57929.352500000001</v>
      </c>
      <c r="T190">
        <v>24.167400000000001</v>
      </c>
      <c r="U190">
        <v>0.2077</v>
      </c>
      <c r="V190">
        <v>0.3533</v>
      </c>
      <c r="W190">
        <v>2.4899999999999999E-2</v>
      </c>
      <c r="X190">
        <v>8.1799999999999998E-2</v>
      </c>
      <c r="Y190">
        <v>5643.5738000000001</v>
      </c>
      <c r="Z190">
        <v>23.380700000000001</v>
      </c>
      <c r="AA190">
        <v>29.642399999999999</v>
      </c>
      <c r="AB190">
        <v>4816.9218000000001</v>
      </c>
      <c r="AC190">
        <v>573.04549999999995</v>
      </c>
      <c r="AD190">
        <v>1.7101</v>
      </c>
      <c r="AE190">
        <v>0.76690000000000003</v>
      </c>
      <c r="AF190">
        <v>79.373000000000005</v>
      </c>
      <c r="AG190">
        <v>20.081499999999998</v>
      </c>
      <c r="AH190">
        <v>3.5253000000000001</v>
      </c>
      <c r="AI190">
        <v>60.903799999999997</v>
      </c>
      <c r="AJ190">
        <v>2.9999999999999997E-4</v>
      </c>
      <c r="AK190">
        <v>1283.2002</v>
      </c>
      <c r="AL190">
        <v>0.45419999999999999</v>
      </c>
      <c r="AM190">
        <v>17.520700000000001</v>
      </c>
      <c r="AN190">
        <v>1.5029999999999999</v>
      </c>
      <c r="AO190">
        <v>2.4670999999999998</v>
      </c>
      <c r="AP190">
        <v>60.457999999999998</v>
      </c>
      <c r="AQ190">
        <v>3.8E-3</v>
      </c>
      <c r="AR190">
        <v>6.4199999999999993E-2</v>
      </c>
      <c r="AS190">
        <v>11.806699999999999</v>
      </c>
      <c r="AT190">
        <v>638.5806</v>
      </c>
      <c r="AU190">
        <v>0.28560000000000002</v>
      </c>
      <c r="AV190">
        <v>3.1150000000000002</v>
      </c>
      <c r="AW190">
        <v>127.10120000000001</v>
      </c>
      <c r="AX190">
        <v>0.36</v>
      </c>
      <c r="AY190">
        <v>13.341699999999999</v>
      </c>
      <c r="AZ190">
        <v>71.3249</v>
      </c>
      <c r="BA190">
        <v>15.306699999999999</v>
      </c>
    </row>
    <row r="191" spans="1:53" x14ac:dyDescent="0.25">
      <c r="A191" t="s">
        <v>55</v>
      </c>
      <c r="B191" t="s">
        <v>56</v>
      </c>
      <c r="C191" t="s">
        <v>306</v>
      </c>
      <c r="D191" t="s">
        <v>304</v>
      </c>
      <c r="E191">
        <v>2.8500000000000001E-2</v>
      </c>
      <c r="F191">
        <v>96494.256899999993</v>
      </c>
      <c r="G191">
        <v>12.8515</v>
      </c>
      <c r="H191">
        <v>9.8717000000000006</v>
      </c>
      <c r="I191">
        <v>87.422499999999999</v>
      </c>
      <c r="J191">
        <v>1.5547</v>
      </c>
      <c r="K191">
        <v>0.41489999999999999</v>
      </c>
      <c r="L191">
        <v>13632.263199999999</v>
      </c>
      <c r="M191">
        <v>4.2500000000000003E-2</v>
      </c>
      <c r="N191">
        <v>47.999299999999998</v>
      </c>
      <c r="O191">
        <v>19.9345</v>
      </c>
      <c r="P191">
        <v>152.24039999999999</v>
      </c>
      <c r="Q191">
        <v>4.2682000000000002</v>
      </c>
      <c r="R191">
        <v>50.483199999999997</v>
      </c>
      <c r="S191">
        <v>59899.5268</v>
      </c>
      <c r="T191">
        <v>21.891100000000002</v>
      </c>
      <c r="U191">
        <v>0.1915</v>
      </c>
      <c r="V191">
        <v>0.39850000000000002</v>
      </c>
      <c r="W191">
        <v>2.5399999999999999E-2</v>
      </c>
      <c r="X191">
        <v>8.0100000000000005E-2</v>
      </c>
      <c r="Y191">
        <v>5273.3436000000002</v>
      </c>
      <c r="Z191">
        <v>24.3599</v>
      </c>
      <c r="AA191">
        <v>29.411200000000001</v>
      </c>
      <c r="AB191">
        <v>5089.6773000000003</v>
      </c>
      <c r="AC191">
        <v>562.56089999999995</v>
      </c>
      <c r="AD191">
        <v>1.8081</v>
      </c>
      <c r="AE191">
        <v>0.7873</v>
      </c>
      <c r="AF191">
        <v>78.312200000000004</v>
      </c>
      <c r="AG191">
        <v>20.2211</v>
      </c>
      <c r="AH191">
        <v>3.4201000000000001</v>
      </c>
      <c r="AI191">
        <v>87.921899999999994</v>
      </c>
      <c r="AJ191">
        <v>4.0000000000000002E-4</v>
      </c>
      <c r="AK191">
        <v>1259.0864999999999</v>
      </c>
      <c r="AL191">
        <v>0.44330000000000003</v>
      </c>
      <c r="AM191">
        <v>18.212800000000001</v>
      </c>
      <c r="AN191">
        <v>1.3360000000000001</v>
      </c>
      <c r="AO191">
        <v>2.9575</v>
      </c>
      <c r="AP191">
        <v>59.988300000000002</v>
      </c>
      <c r="AQ191">
        <v>6.0000000000000001E-3</v>
      </c>
      <c r="AR191">
        <v>7.0300000000000001E-2</v>
      </c>
      <c r="AS191">
        <v>13.0953</v>
      </c>
      <c r="AT191">
        <v>643.06529999999998</v>
      </c>
      <c r="AU191">
        <v>0.28170000000000001</v>
      </c>
      <c r="AV191">
        <v>2.8730000000000002</v>
      </c>
      <c r="AW191">
        <v>126.2182</v>
      </c>
      <c r="AX191">
        <v>0.35489999999999999</v>
      </c>
      <c r="AY191">
        <v>16.114799999999999</v>
      </c>
      <c r="AZ191">
        <v>74.188000000000002</v>
      </c>
      <c r="BA191">
        <v>16.484000000000002</v>
      </c>
    </row>
    <row r="192" spans="1:53" x14ac:dyDescent="0.25">
      <c r="A192" t="s">
        <v>55</v>
      </c>
      <c r="B192" t="s">
        <v>56</v>
      </c>
      <c r="C192" t="s">
        <v>307</v>
      </c>
      <c r="D192" t="s">
        <v>304</v>
      </c>
      <c r="E192">
        <v>2.9700000000000001E-2</v>
      </c>
      <c r="F192">
        <v>92287.844400000002</v>
      </c>
      <c r="G192">
        <v>12.1379</v>
      </c>
      <c r="H192">
        <v>9.8645999999999994</v>
      </c>
      <c r="I192">
        <v>82.396500000000003</v>
      </c>
      <c r="J192">
        <v>1.4160999999999999</v>
      </c>
      <c r="K192">
        <v>0.37109999999999999</v>
      </c>
      <c r="L192">
        <v>12177.0461</v>
      </c>
      <c r="M192">
        <v>6.1899999999999997E-2</v>
      </c>
      <c r="N192">
        <v>52.2166</v>
      </c>
      <c r="O192">
        <v>18.880199999999999</v>
      </c>
      <c r="P192">
        <v>155.8169</v>
      </c>
      <c r="Q192">
        <v>4.2609000000000004</v>
      </c>
      <c r="R192">
        <v>48.5533</v>
      </c>
      <c r="S192">
        <v>56022.521200000003</v>
      </c>
      <c r="T192">
        <v>20.3505</v>
      </c>
      <c r="U192">
        <v>0.2031</v>
      </c>
      <c r="V192">
        <v>0.37290000000000001</v>
      </c>
      <c r="W192">
        <v>2.47E-2</v>
      </c>
      <c r="X192">
        <v>8.0600000000000005E-2</v>
      </c>
      <c r="Y192">
        <v>5157.5487000000003</v>
      </c>
      <c r="Z192">
        <v>22.575800000000001</v>
      </c>
      <c r="AA192">
        <v>28.715299999999999</v>
      </c>
      <c r="AB192">
        <v>4755.0199000000002</v>
      </c>
      <c r="AC192">
        <v>533.86599999999999</v>
      </c>
      <c r="AD192">
        <v>1.7909999999999999</v>
      </c>
      <c r="AE192">
        <v>0.72529999999999994</v>
      </c>
      <c r="AF192">
        <v>75.240499999999997</v>
      </c>
      <c r="AG192">
        <v>19.678799999999999</v>
      </c>
      <c r="AH192">
        <v>3.4948999999999999</v>
      </c>
      <c r="AI192">
        <v>68.136099999999999</v>
      </c>
      <c r="AJ192">
        <v>2.9999999999999997E-4</v>
      </c>
      <c r="AK192">
        <v>1377.6745000000001</v>
      </c>
      <c r="AL192">
        <v>0.41370000000000001</v>
      </c>
      <c r="AM192">
        <v>18.7377</v>
      </c>
      <c r="AN192">
        <v>1.4367000000000001</v>
      </c>
      <c r="AO192">
        <v>2.3424999999999998</v>
      </c>
      <c r="AP192">
        <v>61.152700000000003</v>
      </c>
      <c r="AQ192">
        <v>5.7000000000000002E-3</v>
      </c>
      <c r="AR192">
        <v>7.2700000000000001E-2</v>
      </c>
      <c r="AS192">
        <v>12.2323</v>
      </c>
      <c r="AT192">
        <v>638.90279999999996</v>
      </c>
      <c r="AU192">
        <v>0.28339999999999999</v>
      </c>
      <c r="AV192">
        <v>3.3098999999999998</v>
      </c>
      <c r="AW192">
        <v>124.4384</v>
      </c>
      <c r="AX192">
        <v>0.34039999999999998</v>
      </c>
      <c r="AY192">
        <v>13.9931</v>
      </c>
      <c r="AZ192">
        <v>71.083799999999997</v>
      </c>
      <c r="BA192">
        <v>16.360299999999999</v>
      </c>
    </row>
    <row r="193" spans="1:53" x14ac:dyDescent="0.25">
      <c r="A193" t="s">
        <v>55</v>
      </c>
      <c r="B193" t="s">
        <v>56</v>
      </c>
      <c r="C193" t="s">
        <v>308</v>
      </c>
      <c r="D193" t="s">
        <v>309</v>
      </c>
      <c r="E193">
        <v>2.6800000000000001E-2</v>
      </c>
      <c r="F193">
        <v>93086.211299999995</v>
      </c>
      <c r="G193">
        <v>10.173</v>
      </c>
      <c r="H193">
        <v>9.4381000000000004</v>
      </c>
      <c r="I193">
        <v>89.4833</v>
      </c>
      <c r="J193">
        <v>1.1857</v>
      </c>
      <c r="K193">
        <v>0.39369999999999999</v>
      </c>
      <c r="L193">
        <v>14220.111000000001</v>
      </c>
      <c r="M193">
        <v>5.57E-2</v>
      </c>
      <c r="N193">
        <v>42.686100000000003</v>
      </c>
      <c r="O193">
        <v>16.343800000000002</v>
      </c>
      <c r="P193">
        <v>148.6825</v>
      </c>
      <c r="Q193">
        <v>4.0621999999999998</v>
      </c>
      <c r="R193">
        <v>41.822600000000001</v>
      </c>
      <c r="S193">
        <v>60762.952499999999</v>
      </c>
      <c r="T193">
        <v>19.036300000000001</v>
      </c>
      <c r="U193">
        <v>0.1643</v>
      </c>
      <c r="V193">
        <v>0.32169999999999999</v>
      </c>
      <c r="W193">
        <v>2.5399999999999999E-2</v>
      </c>
      <c r="X193">
        <v>7.7100000000000002E-2</v>
      </c>
      <c r="Y193">
        <v>4998.6166000000003</v>
      </c>
      <c r="Z193">
        <v>22.084900000000001</v>
      </c>
      <c r="AA193">
        <v>26.901499999999999</v>
      </c>
      <c r="AB193">
        <v>4795.0798999999997</v>
      </c>
      <c r="AC193">
        <v>605.41030000000001</v>
      </c>
      <c r="AD193">
        <v>1.5490999999999999</v>
      </c>
      <c r="AE193">
        <v>0.84030000000000005</v>
      </c>
      <c r="AF193">
        <v>78.987200000000001</v>
      </c>
      <c r="AG193">
        <v>19.8599</v>
      </c>
      <c r="AH193">
        <v>4.0961999999999996</v>
      </c>
      <c r="AI193">
        <v>66.087599999999995</v>
      </c>
      <c r="AJ193">
        <v>2.0000000000000001E-4</v>
      </c>
      <c r="AK193">
        <v>1276.9842000000001</v>
      </c>
      <c r="AL193">
        <v>0.4219</v>
      </c>
      <c r="AM193">
        <v>19.2818</v>
      </c>
      <c r="AN193">
        <v>0.94299999999999995</v>
      </c>
      <c r="AO193">
        <v>2.3180999999999998</v>
      </c>
      <c r="AP193">
        <v>61.461199999999998</v>
      </c>
      <c r="AQ193">
        <v>5.1000000000000004E-3</v>
      </c>
      <c r="AR193">
        <v>5.9200000000000003E-2</v>
      </c>
      <c r="AS193">
        <v>12.4383</v>
      </c>
      <c r="AT193">
        <v>635.25340000000006</v>
      </c>
      <c r="AU193">
        <v>0.28649999999999998</v>
      </c>
      <c r="AV193">
        <v>3.4401999999999999</v>
      </c>
      <c r="AW193">
        <v>136.24080000000001</v>
      </c>
      <c r="AX193">
        <v>0.36609999999999998</v>
      </c>
      <c r="AY193">
        <v>16.008400000000002</v>
      </c>
      <c r="AZ193">
        <v>74.934899999999999</v>
      </c>
      <c r="BA193">
        <v>17.294699999999999</v>
      </c>
    </row>
    <row r="194" spans="1:53" x14ac:dyDescent="0.25">
      <c r="A194" t="s">
        <v>55</v>
      </c>
      <c r="B194" t="s">
        <v>56</v>
      </c>
      <c r="C194" t="s">
        <v>310</v>
      </c>
      <c r="D194" t="s">
        <v>309</v>
      </c>
      <c r="E194">
        <v>3.4299999999999997E-2</v>
      </c>
      <c r="F194">
        <v>99787.668799999999</v>
      </c>
      <c r="G194">
        <v>17.221699999999998</v>
      </c>
      <c r="H194">
        <v>10.635899999999999</v>
      </c>
      <c r="I194">
        <v>88.229799999999997</v>
      </c>
      <c r="J194">
        <v>1.3149</v>
      </c>
      <c r="K194">
        <v>0.38890000000000002</v>
      </c>
      <c r="L194">
        <v>13448.3529</v>
      </c>
      <c r="M194">
        <v>4.2999999999999997E-2</v>
      </c>
      <c r="N194">
        <v>45.0961</v>
      </c>
      <c r="O194">
        <v>18.568200000000001</v>
      </c>
      <c r="P194">
        <v>142.91569999999999</v>
      </c>
      <c r="Q194">
        <v>4.0631000000000004</v>
      </c>
      <c r="R194">
        <v>50.429900000000004</v>
      </c>
      <c r="S194">
        <v>60077.017500000002</v>
      </c>
      <c r="T194">
        <v>21.974699999999999</v>
      </c>
      <c r="U194">
        <v>0.19639999999999999</v>
      </c>
      <c r="V194">
        <v>0.28549999999999998</v>
      </c>
      <c r="W194">
        <v>2.6700000000000002E-2</v>
      </c>
      <c r="X194">
        <v>7.6399999999999996E-2</v>
      </c>
      <c r="Y194">
        <v>5254.8786</v>
      </c>
      <c r="Z194">
        <v>25.1206</v>
      </c>
      <c r="AA194">
        <v>30.131599999999999</v>
      </c>
      <c r="AB194">
        <v>5080.1743999999999</v>
      </c>
      <c r="AC194">
        <v>601.38080000000002</v>
      </c>
      <c r="AD194">
        <v>1.8485</v>
      </c>
      <c r="AE194">
        <v>0.8579</v>
      </c>
      <c r="AF194">
        <v>79.302199999999999</v>
      </c>
      <c r="AG194">
        <v>20.5854</v>
      </c>
      <c r="AH194">
        <v>3.2677999999999998</v>
      </c>
      <c r="AI194">
        <v>72.330500000000001</v>
      </c>
      <c r="AJ194">
        <v>1E-4</v>
      </c>
      <c r="AK194">
        <v>1341.5206000000001</v>
      </c>
      <c r="AL194">
        <v>0.39389999999999997</v>
      </c>
      <c r="AM194">
        <v>18.1601</v>
      </c>
      <c r="AN194">
        <v>1.1918</v>
      </c>
      <c r="AO194">
        <v>2.2654999999999998</v>
      </c>
      <c r="AP194">
        <v>63.477400000000003</v>
      </c>
      <c r="AQ194">
        <v>6.1999999999999998E-3</v>
      </c>
      <c r="AR194">
        <v>6.25E-2</v>
      </c>
      <c r="AS194">
        <v>12.554600000000001</v>
      </c>
      <c r="AT194">
        <v>664.35559999999998</v>
      </c>
      <c r="AU194">
        <v>0.2944</v>
      </c>
      <c r="AV194">
        <v>3.3767</v>
      </c>
      <c r="AW194">
        <v>131.68469999999999</v>
      </c>
      <c r="AX194">
        <v>0.39379999999999998</v>
      </c>
      <c r="AY194">
        <v>15.5541</v>
      </c>
      <c r="AZ194">
        <v>80.863</v>
      </c>
      <c r="BA194">
        <v>13.5336</v>
      </c>
    </row>
    <row r="195" spans="1:53" x14ac:dyDescent="0.25">
      <c r="A195" t="s">
        <v>55</v>
      </c>
      <c r="B195" t="s">
        <v>56</v>
      </c>
      <c r="C195" t="s">
        <v>311</v>
      </c>
      <c r="D195" t="s">
        <v>312</v>
      </c>
      <c r="E195">
        <v>3.5000000000000003E-2</v>
      </c>
      <c r="F195">
        <v>82444.772299999997</v>
      </c>
      <c r="G195">
        <v>15.638500000000001</v>
      </c>
      <c r="H195">
        <v>11.8979</v>
      </c>
      <c r="I195">
        <v>93.093699999999998</v>
      </c>
      <c r="J195">
        <v>1.6583000000000001</v>
      </c>
      <c r="K195">
        <v>0.43390000000000001</v>
      </c>
      <c r="L195">
        <v>15439.3015</v>
      </c>
      <c r="M195">
        <v>6.0900000000000003E-2</v>
      </c>
      <c r="N195">
        <v>45.172699999999999</v>
      </c>
      <c r="O195">
        <v>22.7575</v>
      </c>
      <c r="P195">
        <v>182.71029999999999</v>
      </c>
      <c r="Q195">
        <v>4.5757000000000003</v>
      </c>
      <c r="R195">
        <v>57.942500000000003</v>
      </c>
      <c r="S195">
        <v>72625.895999999993</v>
      </c>
      <c r="T195">
        <v>21.7653</v>
      </c>
      <c r="U195">
        <v>0.1226</v>
      </c>
      <c r="V195">
        <v>0.23130000000000001</v>
      </c>
      <c r="W195">
        <v>3.1199999999999999E-2</v>
      </c>
      <c r="X195">
        <v>9.74E-2</v>
      </c>
      <c r="Y195">
        <v>5428.0550999999996</v>
      </c>
      <c r="Z195">
        <v>23.756900000000002</v>
      </c>
      <c r="AA195">
        <v>27.7013</v>
      </c>
      <c r="AB195">
        <v>5689.5060999999996</v>
      </c>
      <c r="AC195">
        <v>697.49879999999996</v>
      </c>
      <c r="AD195">
        <v>2.0203000000000002</v>
      </c>
      <c r="AE195">
        <v>0.58909999999999996</v>
      </c>
      <c r="AF195">
        <v>78.7547</v>
      </c>
      <c r="AG195">
        <v>19.766200000000001</v>
      </c>
      <c r="AH195">
        <v>3.2441</v>
      </c>
      <c r="AI195">
        <v>68.177400000000006</v>
      </c>
      <c r="AJ195">
        <v>4.0000000000000002E-4</v>
      </c>
      <c r="AK195">
        <v>1478.7913000000001</v>
      </c>
      <c r="AL195">
        <v>0.41549999999999998</v>
      </c>
      <c r="AM195">
        <v>22.268599999999999</v>
      </c>
      <c r="AN195">
        <v>1.3913</v>
      </c>
      <c r="AO195">
        <v>2.5173999999999999</v>
      </c>
      <c r="AP195">
        <v>59.587899999999998</v>
      </c>
      <c r="AQ195">
        <v>3.0999999999999999E-3</v>
      </c>
      <c r="AR195">
        <v>6.6900000000000001E-2</v>
      </c>
      <c r="AS195">
        <v>12.4216</v>
      </c>
      <c r="AT195">
        <v>640.49800000000005</v>
      </c>
      <c r="AU195">
        <v>0.2717</v>
      </c>
      <c r="AV195">
        <v>3.3988999999999998</v>
      </c>
      <c r="AW195">
        <v>155.37960000000001</v>
      </c>
      <c r="AX195">
        <v>0.23580000000000001</v>
      </c>
      <c r="AY195">
        <v>18.4939</v>
      </c>
      <c r="AZ195">
        <v>86.253</v>
      </c>
      <c r="BA195">
        <v>11.792999999999999</v>
      </c>
    </row>
    <row r="196" spans="1:53" x14ac:dyDescent="0.25">
      <c r="A196" t="s">
        <v>55</v>
      </c>
      <c r="B196" t="s">
        <v>56</v>
      </c>
      <c r="C196" t="s">
        <v>313</v>
      </c>
      <c r="D196" t="s">
        <v>312</v>
      </c>
      <c r="E196">
        <v>2.93E-2</v>
      </c>
      <c r="F196">
        <v>98765.472599999994</v>
      </c>
      <c r="G196">
        <v>13.6387</v>
      </c>
      <c r="H196">
        <v>10.0661</v>
      </c>
      <c r="I196">
        <v>83.969300000000004</v>
      </c>
      <c r="J196">
        <v>1.3596999999999999</v>
      </c>
      <c r="K196">
        <v>0.38650000000000001</v>
      </c>
      <c r="L196">
        <v>13550.6754</v>
      </c>
      <c r="M196">
        <v>5.0500000000000003E-2</v>
      </c>
      <c r="N196">
        <v>43.629899999999999</v>
      </c>
      <c r="O196">
        <v>20.4648</v>
      </c>
      <c r="P196">
        <v>170.30930000000001</v>
      </c>
      <c r="Q196">
        <v>4.1383000000000001</v>
      </c>
      <c r="R196">
        <v>53.5961</v>
      </c>
      <c r="S196">
        <v>62982.392500000002</v>
      </c>
      <c r="T196">
        <v>21.241399999999999</v>
      </c>
      <c r="U196">
        <v>0.21929999999999999</v>
      </c>
      <c r="V196">
        <v>0.37290000000000001</v>
      </c>
      <c r="W196">
        <v>2.2100000000000002E-2</v>
      </c>
      <c r="X196">
        <v>9.3899999999999997E-2</v>
      </c>
      <c r="Y196">
        <v>5069.6819999999998</v>
      </c>
      <c r="Z196">
        <v>22.4651</v>
      </c>
      <c r="AA196">
        <v>30.715399999999999</v>
      </c>
      <c r="AB196">
        <v>5445.3518999999997</v>
      </c>
      <c r="AC196">
        <v>619.77509999999995</v>
      </c>
      <c r="AD196">
        <v>1.6524000000000001</v>
      </c>
      <c r="AE196">
        <v>0.69889999999999997</v>
      </c>
      <c r="AF196">
        <v>79.603099999999998</v>
      </c>
      <c r="AG196">
        <v>18.779599999999999</v>
      </c>
      <c r="AH196">
        <v>2.8035000000000001</v>
      </c>
      <c r="AI196">
        <v>68.468500000000006</v>
      </c>
      <c r="AJ196">
        <v>2.0000000000000001E-4</v>
      </c>
      <c r="AK196">
        <v>1251.8356000000001</v>
      </c>
      <c r="AL196">
        <v>0.41160000000000002</v>
      </c>
      <c r="AM196">
        <v>21.880099999999999</v>
      </c>
      <c r="AN196">
        <v>1.2059</v>
      </c>
      <c r="AO196">
        <v>2.2482000000000002</v>
      </c>
      <c r="AP196">
        <v>60.767699999999998</v>
      </c>
      <c r="AQ196">
        <v>2.5000000000000001E-3</v>
      </c>
      <c r="AR196">
        <v>5.3900000000000003E-2</v>
      </c>
      <c r="AS196">
        <v>11.120699999999999</v>
      </c>
      <c r="AT196">
        <v>708.39300000000003</v>
      </c>
      <c r="AU196">
        <v>0.27589999999999998</v>
      </c>
      <c r="AV196">
        <v>3.1309</v>
      </c>
      <c r="AW196">
        <v>141.583</v>
      </c>
      <c r="AX196">
        <v>0.29160000000000003</v>
      </c>
      <c r="AY196">
        <v>15.9049</v>
      </c>
      <c r="AZ196">
        <v>81.265000000000001</v>
      </c>
      <c r="BA196">
        <v>18.0063</v>
      </c>
    </row>
    <row r="197" spans="1:53" x14ac:dyDescent="0.25">
      <c r="A197" t="s">
        <v>55</v>
      </c>
      <c r="B197" t="s">
        <v>56</v>
      </c>
      <c r="C197" t="s">
        <v>314</v>
      </c>
      <c r="D197" t="s">
        <v>312</v>
      </c>
      <c r="E197">
        <v>2.5000000000000001E-2</v>
      </c>
      <c r="F197">
        <v>93579.796300000002</v>
      </c>
      <c r="G197">
        <v>13.7033</v>
      </c>
      <c r="H197">
        <v>8.9784000000000006</v>
      </c>
      <c r="I197">
        <v>86.203199999999995</v>
      </c>
      <c r="J197">
        <v>1.508</v>
      </c>
      <c r="K197">
        <v>0.37559999999999999</v>
      </c>
      <c r="L197">
        <v>13219.649299999999</v>
      </c>
      <c r="M197">
        <v>4.7899999999999998E-2</v>
      </c>
      <c r="N197">
        <v>46.538899999999998</v>
      </c>
      <c r="O197">
        <v>20.283300000000001</v>
      </c>
      <c r="P197">
        <v>160.566</v>
      </c>
      <c r="Q197">
        <v>3.9887000000000001</v>
      </c>
      <c r="R197">
        <v>53.4619</v>
      </c>
      <c r="S197">
        <v>59201.962200000002</v>
      </c>
      <c r="T197">
        <v>22.3748</v>
      </c>
      <c r="U197">
        <v>0.19</v>
      </c>
      <c r="V197">
        <v>0.3775</v>
      </c>
      <c r="W197">
        <v>2.3800000000000002E-2</v>
      </c>
      <c r="X197">
        <v>8.0500000000000002E-2</v>
      </c>
      <c r="Y197">
        <v>5139.1657999999998</v>
      </c>
      <c r="Z197">
        <v>24.368099999999998</v>
      </c>
      <c r="AA197">
        <v>28.4788</v>
      </c>
      <c r="AB197">
        <v>5180.0319</v>
      </c>
      <c r="AC197">
        <v>571.22609999999997</v>
      </c>
      <c r="AD197">
        <v>1.732</v>
      </c>
      <c r="AE197">
        <v>0.75790000000000002</v>
      </c>
      <c r="AF197">
        <v>79.000799999999998</v>
      </c>
      <c r="AG197">
        <v>18.751999999999999</v>
      </c>
      <c r="AH197">
        <v>3.2637999999999998</v>
      </c>
      <c r="AI197">
        <v>75.206699999999998</v>
      </c>
      <c r="AJ197">
        <v>2.0000000000000001E-4</v>
      </c>
      <c r="AK197">
        <v>1264.0717</v>
      </c>
      <c r="AL197">
        <v>0.4672</v>
      </c>
      <c r="AM197">
        <v>21.147300000000001</v>
      </c>
      <c r="AN197">
        <v>1.4072</v>
      </c>
      <c r="AO197">
        <v>2.4209000000000001</v>
      </c>
      <c r="AP197">
        <v>58.686599999999999</v>
      </c>
      <c r="AQ197">
        <v>2.3999999999999998E-3</v>
      </c>
      <c r="AR197">
        <v>7.5200000000000003E-2</v>
      </c>
      <c r="AS197">
        <v>11.6462</v>
      </c>
      <c r="AT197">
        <v>627.71100000000001</v>
      </c>
      <c r="AU197">
        <v>0.30030000000000001</v>
      </c>
      <c r="AV197">
        <v>3.25</v>
      </c>
      <c r="AW197">
        <v>132.3262</v>
      </c>
      <c r="AX197">
        <v>0.29959999999999998</v>
      </c>
      <c r="AY197">
        <v>15.4962</v>
      </c>
      <c r="AZ197">
        <v>76.378799999999998</v>
      </c>
      <c r="BA197">
        <v>18.270199999999999</v>
      </c>
    </row>
    <row r="198" spans="1:53" x14ac:dyDescent="0.25">
      <c r="A198" t="s">
        <v>55</v>
      </c>
      <c r="B198" t="s">
        <v>56</v>
      </c>
      <c r="C198" t="s">
        <v>315</v>
      </c>
      <c r="D198" t="s">
        <v>312</v>
      </c>
      <c r="E198">
        <v>3.4099999999999998E-2</v>
      </c>
      <c r="F198">
        <v>99897.600200000001</v>
      </c>
      <c r="G198">
        <v>14.1973</v>
      </c>
      <c r="H198">
        <v>9.3289000000000009</v>
      </c>
      <c r="I198">
        <v>98.703000000000003</v>
      </c>
      <c r="J198">
        <v>1.5733999999999999</v>
      </c>
      <c r="K198">
        <v>0.39850000000000002</v>
      </c>
      <c r="L198">
        <v>13907.247799999999</v>
      </c>
      <c r="M198">
        <v>4.8300000000000003E-2</v>
      </c>
      <c r="N198">
        <v>50.787500000000001</v>
      </c>
      <c r="O198">
        <v>22.294599999999999</v>
      </c>
      <c r="P198">
        <v>157.70189999999999</v>
      </c>
      <c r="Q198">
        <v>4.6600999999999999</v>
      </c>
      <c r="R198">
        <v>56.507599999999996</v>
      </c>
      <c r="S198">
        <v>66094.5242</v>
      </c>
      <c r="T198">
        <v>25.2029</v>
      </c>
      <c r="U198">
        <v>0.2727</v>
      </c>
      <c r="V198">
        <v>0.3115</v>
      </c>
      <c r="W198">
        <v>2.3199999999999998E-2</v>
      </c>
      <c r="X198">
        <v>8.4699999999999998E-2</v>
      </c>
      <c r="Y198">
        <v>6227.4805999999999</v>
      </c>
      <c r="Z198">
        <v>26.616399999999999</v>
      </c>
      <c r="AA198">
        <v>32.822699999999998</v>
      </c>
      <c r="AB198">
        <v>5603.4184999999998</v>
      </c>
      <c r="AC198">
        <v>607.59450000000004</v>
      </c>
      <c r="AD198">
        <v>1.887</v>
      </c>
      <c r="AE198">
        <v>0.89639999999999997</v>
      </c>
      <c r="AF198">
        <v>85.302099999999996</v>
      </c>
      <c r="AG198">
        <v>20.3047</v>
      </c>
      <c r="AH198">
        <v>3.7517</v>
      </c>
      <c r="AI198">
        <v>77.128100000000003</v>
      </c>
      <c r="AJ198">
        <v>2.0000000000000001E-4</v>
      </c>
      <c r="AK198">
        <v>1325.7316000000001</v>
      </c>
      <c r="AL198">
        <v>0.45639999999999997</v>
      </c>
      <c r="AM198">
        <v>20.257400000000001</v>
      </c>
      <c r="AN198">
        <v>1.6069</v>
      </c>
      <c r="AO198">
        <v>2.5093999999999999</v>
      </c>
      <c r="AP198">
        <v>67.764300000000006</v>
      </c>
      <c r="AQ198">
        <v>6.8999999999999999E-3</v>
      </c>
      <c r="AR198">
        <v>6.2100000000000002E-2</v>
      </c>
      <c r="AS198">
        <v>12.613</v>
      </c>
      <c r="AT198">
        <v>747.8664</v>
      </c>
      <c r="AU198">
        <v>0.29909999999999998</v>
      </c>
      <c r="AV198">
        <v>3.3462000000000001</v>
      </c>
      <c r="AW198">
        <v>130.56030000000001</v>
      </c>
      <c r="AX198">
        <v>0.38829999999999998</v>
      </c>
      <c r="AY198">
        <v>17.485600000000002</v>
      </c>
      <c r="AZ198">
        <v>85.107100000000003</v>
      </c>
      <c r="BA198">
        <v>16.222000000000001</v>
      </c>
    </row>
    <row r="199" spans="1:53" x14ac:dyDescent="0.25">
      <c r="A199" t="s">
        <v>55</v>
      </c>
      <c r="B199" t="s">
        <v>56</v>
      </c>
      <c r="C199" t="s">
        <v>316</v>
      </c>
      <c r="D199" t="s">
        <v>317</v>
      </c>
      <c r="E199">
        <v>2.5899999999999999E-2</v>
      </c>
      <c r="F199">
        <v>109442.6591</v>
      </c>
      <c r="G199">
        <v>12.5585</v>
      </c>
      <c r="H199">
        <v>9.7704000000000004</v>
      </c>
      <c r="I199">
        <v>84.013300000000001</v>
      </c>
      <c r="J199">
        <v>1.4489000000000001</v>
      </c>
      <c r="K199">
        <v>0.32640000000000002</v>
      </c>
      <c r="L199">
        <v>13632.7886</v>
      </c>
      <c r="M199">
        <v>4.3099999999999999E-2</v>
      </c>
      <c r="N199">
        <v>46.440399999999997</v>
      </c>
      <c r="O199">
        <v>17.885200000000001</v>
      </c>
      <c r="P199">
        <v>161.65090000000001</v>
      </c>
      <c r="Q199">
        <v>3.3281999999999998</v>
      </c>
      <c r="R199">
        <v>44.953400000000002</v>
      </c>
      <c r="S199">
        <v>64065.250399999997</v>
      </c>
      <c r="T199">
        <v>23.2713</v>
      </c>
      <c r="U199">
        <v>0.255</v>
      </c>
      <c r="V199">
        <v>0.30420000000000003</v>
      </c>
      <c r="W199">
        <v>2.0899999999999998E-2</v>
      </c>
      <c r="X199">
        <v>8.5500000000000007E-2</v>
      </c>
      <c r="Y199">
        <v>4763.9377000000004</v>
      </c>
      <c r="Z199">
        <v>20.1813</v>
      </c>
      <c r="AA199">
        <v>22.747199999999999</v>
      </c>
      <c r="AB199">
        <v>5378.9128000000001</v>
      </c>
      <c r="AC199">
        <v>656.63</v>
      </c>
      <c r="AD199">
        <v>1.7408999999999999</v>
      </c>
      <c r="AE199">
        <v>0.74260000000000004</v>
      </c>
      <c r="AF199">
        <v>64.625799999999998</v>
      </c>
      <c r="AG199">
        <v>18.773599999999998</v>
      </c>
      <c r="AH199">
        <v>3.8148</v>
      </c>
      <c r="AI199">
        <v>61.890900000000002</v>
      </c>
      <c r="AJ199">
        <v>2.0000000000000001E-4</v>
      </c>
      <c r="AK199">
        <v>1235.93</v>
      </c>
      <c r="AL199">
        <v>0.44040000000000001</v>
      </c>
      <c r="AM199">
        <v>23.3996</v>
      </c>
      <c r="AN199">
        <v>1.5497000000000001</v>
      </c>
      <c r="AO199">
        <v>2.4174000000000002</v>
      </c>
      <c r="AP199">
        <v>73.778899999999993</v>
      </c>
      <c r="AQ199">
        <v>6.4999999999999997E-3</v>
      </c>
      <c r="AR199">
        <v>6.5699999999999995E-2</v>
      </c>
      <c r="AS199">
        <v>13.5496</v>
      </c>
      <c r="AT199">
        <v>639.56899999999996</v>
      </c>
      <c r="AU199">
        <v>0.24560000000000001</v>
      </c>
      <c r="AV199">
        <v>3.3953000000000002</v>
      </c>
      <c r="AW199">
        <v>157.0189</v>
      </c>
      <c r="AX199">
        <v>0.45400000000000001</v>
      </c>
      <c r="AY199">
        <v>16.0153</v>
      </c>
      <c r="AZ199">
        <v>67.544899999999998</v>
      </c>
      <c r="BA199">
        <v>19.085799999999999</v>
      </c>
    </row>
    <row r="200" spans="1:53" x14ac:dyDescent="0.25">
      <c r="A200" t="s">
        <v>55</v>
      </c>
      <c r="B200" t="s">
        <v>56</v>
      </c>
      <c r="C200" t="s">
        <v>318</v>
      </c>
      <c r="D200" t="s">
        <v>317</v>
      </c>
      <c r="E200">
        <v>2.5700000000000001E-2</v>
      </c>
      <c r="F200">
        <v>99559.58</v>
      </c>
      <c r="G200">
        <v>13.771800000000001</v>
      </c>
      <c r="H200">
        <v>9.7297999999999991</v>
      </c>
      <c r="I200">
        <v>100.6884</v>
      </c>
      <c r="J200">
        <v>1.6816</v>
      </c>
      <c r="K200">
        <v>0.39410000000000001</v>
      </c>
      <c r="L200">
        <v>12957.9067</v>
      </c>
      <c r="M200">
        <v>4.8000000000000001E-2</v>
      </c>
      <c r="N200">
        <v>51.375999999999998</v>
      </c>
      <c r="O200">
        <v>19.2332</v>
      </c>
      <c r="P200">
        <v>151.49340000000001</v>
      </c>
      <c r="Q200">
        <v>3.6320000000000001</v>
      </c>
      <c r="R200">
        <v>46.782400000000003</v>
      </c>
      <c r="S200">
        <v>62358.402000000002</v>
      </c>
      <c r="T200">
        <v>22.0702</v>
      </c>
      <c r="U200">
        <v>0.19719999999999999</v>
      </c>
      <c r="V200">
        <v>0.29770000000000002</v>
      </c>
      <c r="W200">
        <v>2.5000000000000001E-2</v>
      </c>
      <c r="X200">
        <v>8.4699999999999998E-2</v>
      </c>
      <c r="Y200">
        <v>5282.6706000000004</v>
      </c>
      <c r="Z200">
        <v>24.284500000000001</v>
      </c>
      <c r="AA200">
        <v>28.974299999999999</v>
      </c>
      <c r="AB200">
        <v>5242.7566999999999</v>
      </c>
      <c r="AC200">
        <v>627.7432</v>
      </c>
      <c r="AD200">
        <v>1.8191999999999999</v>
      </c>
      <c r="AE200">
        <v>0.78369999999999995</v>
      </c>
      <c r="AF200">
        <v>72.075199999999995</v>
      </c>
      <c r="AG200">
        <v>19.300699999999999</v>
      </c>
      <c r="AH200">
        <v>3.3479999999999999</v>
      </c>
      <c r="AI200">
        <v>63.308900000000001</v>
      </c>
      <c r="AJ200">
        <v>2.0000000000000001E-4</v>
      </c>
      <c r="AK200">
        <v>1316.3219999999999</v>
      </c>
      <c r="AL200">
        <v>0.42909999999999998</v>
      </c>
      <c r="AM200">
        <v>20.4054</v>
      </c>
      <c r="AN200">
        <v>1.3789</v>
      </c>
      <c r="AO200">
        <v>2.4567000000000001</v>
      </c>
      <c r="AP200">
        <v>60.299399999999999</v>
      </c>
      <c r="AQ200">
        <v>4.8999999999999998E-3</v>
      </c>
      <c r="AR200">
        <v>6.83E-2</v>
      </c>
      <c r="AS200">
        <v>13.947800000000001</v>
      </c>
      <c r="AT200">
        <v>697.3125</v>
      </c>
      <c r="AU200">
        <v>0.30480000000000002</v>
      </c>
      <c r="AV200">
        <v>3.2747000000000002</v>
      </c>
      <c r="AW200">
        <v>147.7867</v>
      </c>
      <c r="AX200">
        <v>0.48949999999999999</v>
      </c>
      <c r="AY200">
        <v>19.261900000000001</v>
      </c>
      <c r="AZ200">
        <v>80.8279</v>
      </c>
      <c r="BA200">
        <v>13.879</v>
      </c>
    </row>
    <row r="201" spans="1:53" x14ac:dyDescent="0.25">
      <c r="A201" t="s">
        <v>55</v>
      </c>
      <c r="B201" t="s">
        <v>56</v>
      </c>
      <c r="C201" t="s">
        <v>319</v>
      </c>
      <c r="D201" t="s">
        <v>317</v>
      </c>
      <c r="E201">
        <v>2.7E-2</v>
      </c>
      <c r="F201">
        <v>102548.7403</v>
      </c>
      <c r="G201">
        <v>13.305300000000001</v>
      </c>
      <c r="H201">
        <v>9.6164000000000005</v>
      </c>
      <c r="I201">
        <v>94.007400000000004</v>
      </c>
      <c r="J201">
        <v>1.6234</v>
      </c>
      <c r="K201">
        <v>0.38290000000000002</v>
      </c>
      <c r="L201">
        <v>12760.351500000001</v>
      </c>
      <c r="M201">
        <v>5.0299999999999997E-2</v>
      </c>
      <c r="N201">
        <v>50.552300000000002</v>
      </c>
      <c r="O201">
        <v>20.110499999999998</v>
      </c>
      <c r="P201">
        <v>151.41470000000001</v>
      </c>
      <c r="Q201">
        <v>4.2755000000000001</v>
      </c>
      <c r="R201">
        <v>48.686599999999999</v>
      </c>
      <c r="S201">
        <v>57238.949000000001</v>
      </c>
      <c r="T201">
        <v>24.764199999999999</v>
      </c>
      <c r="U201">
        <v>0.22059999999999999</v>
      </c>
      <c r="V201">
        <v>0.3826</v>
      </c>
      <c r="W201">
        <v>2.3900000000000001E-2</v>
      </c>
      <c r="X201">
        <v>8.8099999999999998E-2</v>
      </c>
      <c r="Y201">
        <v>5575.2727000000004</v>
      </c>
      <c r="Z201">
        <v>24.417899999999999</v>
      </c>
      <c r="AA201">
        <v>28.662700000000001</v>
      </c>
      <c r="AB201">
        <v>4875.9296999999997</v>
      </c>
      <c r="AC201">
        <v>589.0729</v>
      </c>
      <c r="AD201">
        <v>1.7239</v>
      </c>
      <c r="AE201">
        <v>0.77910000000000001</v>
      </c>
      <c r="AF201">
        <v>80.931399999999996</v>
      </c>
      <c r="AG201">
        <v>20.238099999999999</v>
      </c>
      <c r="AH201">
        <v>2.7774999999999999</v>
      </c>
      <c r="AI201">
        <v>63.200699999999998</v>
      </c>
      <c r="AJ201">
        <v>2.9999999999999997E-4</v>
      </c>
      <c r="AK201">
        <v>1171.3389999999999</v>
      </c>
      <c r="AL201">
        <v>0.42709999999999998</v>
      </c>
      <c r="AM201">
        <v>19.403199999999998</v>
      </c>
      <c r="AN201">
        <v>1.55</v>
      </c>
      <c r="AO201">
        <v>2.5032000000000001</v>
      </c>
      <c r="AP201">
        <v>59.710599999999999</v>
      </c>
      <c r="AQ201">
        <v>3.8999999999999998E-3</v>
      </c>
      <c r="AR201">
        <v>7.7399999999999997E-2</v>
      </c>
      <c r="AS201">
        <v>12.3406</v>
      </c>
      <c r="AT201">
        <v>622.68219999999997</v>
      </c>
      <c r="AU201">
        <v>0.29870000000000002</v>
      </c>
      <c r="AV201">
        <v>3.1602999999999999</v>
      </c>
      <c r="AW201">
        <v>133.7577</v>
      </c>
      <c r="AX201">
        <v>0.3992</v>
      </c>
      <c r="AY201">
        <v>19.025700000000001</v>
      </c>
      <c r="AZ201">
        <v>85.544600000000003</v>
      </c>
      <c r="BA201">
        <v>14.259</v>
      </c>
    </row>
    <row r="202" spans="1:53" x14ac:dyDescent="0.25">
      <c r="A202" t="s">
        <v>55</v>
      </c>
      <c r="B202" t="s">
        <v>56</v>
      </c>
      <c r="C202" t="s">
        <v>320</v>
      </c>
      <c r="D202" t="s">
        <v>321</v>
      </c>
      <c r="E202">
        <v>3.2000000000000001E-2</v>
      </c>
      <c r="F202">
        <v>83489.206300000005</v>
      </c>
      <c r="G202">
        <v>13.2658</v>
      </c>
      <c r="H202">
        <v>11.232699999999999</v>
      </c>
      <c r="I202">
        <v>74.1965</v>
      </c>
      <c r="J202">
        <v>1.5602</v>
      </c>
      <c r="K202">
        <v>0.39439999999999997</v>
      </c>
      <c r="L202">
        <v>14932.6041</v>
      </c>
      <c r="M202">
        <v>3.5499999999999997E-2</v>
      </c>
      <c r="N202">
        <v>41.987900000000003</v>
      </c>
      <c r="O202">
        <v>18.325800000000001</v>
      </c>
      <c r="P202">
        <v>175.58609999999999</v>
      </c>
      <c r="Q202">
        <v>3.9597000000000002</v>
      </c>
      <c r="R202">
        <v>49.938299999999998</v>
      </c>
      <c r="S202">
        <v>62111.7238</v>
      </c>
      <c r="T202">
        <v>21.611499999999999</v>
      </c>
      <c r="U202">
        <v>0.1489</v>
      </c>
      <c r="V202">
        <v>0.2056</v>
      </c>
      <c r="W202">
        <v>2.4500000000000001E-2</v>
      </c>
      <c r="X202">
        <v>8.5000000000000006E-2</v>
      </c>
      <c r="Y202">
        <v>4907.8788000000004</v>
      </c>
      <c r="Z202">
        <v>21.6615</v>
      </c>
      <c r="AA202">
        <v>25.2563</v>
      </c>
      <c r="AB202">
        <v>5231.6099000000004</v>
      </c>
      <c r="AC202">
        <v>649.73860000000002</v>
      </c>
      <c r="AD202">
        <v>1.5909</v>
      </c>
      <c r="AE202">
        <v>0.57240000000000002</v>
      </c>
      <c r="AF202">
        <v>68.604200000000006</v>
      </c>
      <c r="AG202">
        <v>18.540400000000002</v>
      </c>
      <c r="AH202">
        <v>3.2947000000000002</v>
      </c>
      <c r="AI202">
        <v>72.594899999999996</v>
      </c>
      <c r="AJ202">
        <v>2.0000000000000001E-4</v>
      </c>
      <c r="AK202">
        <v>1580.1851999999999</v>
      </c>
      <c r="AL202">
        <v>0.34179999999999999</v>
      </c>
      <c r="AM202">
        <v>20.9495</v>
      </c>
      <c r="AN202">
        <v>1.3021</v>
      </c>
      <c r="AO202">
        <v>2.3092000000000001</v>
      </c>
      <c r="AP202">
        <v>58.999699999999997</v>
      </c>
      <c r="AQ202">
        <v>2.8E-3</v>
      </c>
      <c r="AR202">
        <v>5.5899999999999998E-2</v>
      </c>
      <c r="AS202">
        <v>12.258900000000001</v>
      </c>
      <c r="AT202">
        <v>551.52210000000002</v>
      </c>
      <c r="AU202">
        <v>0.27050000000000002</v>
      </c>
      <c r="AV202">
        <v>3.2896000000000001</v>
      </c>
      <c r="AW202">
        <v>151.31620000000001</v>
      </c>
      <c r="AX202">
        <v>0.184</v>
      </c>
      <c r="AY202">
        <v>16.3048</v>
      </c>
      <c r="AZ202">
        <v>77.135599999999997</v>
      </c>
      <c r="BA202">
        <v>10.847</v>
      </c>
    </row>
    <row r="203" spans="1:53" x14ac:dyDescent="0.25">
      <c r="A203" t="s">
        <v>55</v>
      </c>
      <c r="B203" t="s">
        <v>56</v>
      </c>
      <c r="C203" t="s">
        <v>322</v>
      </c>
      <c r="D203" t="s">
        <v>321</v>
      </c>
      <c r="E203">
        <v>2.9600000000000001E-2</v>
      </c>
      <c r="F203">
        <v>92966.057499999995</v>
      </c>
      <c r="G203">
        <v>14.7974</v>
      </c>
      <c r="H203">
        <v>9.3717000000000006</v>
      </c>
      <c r="I203">
        <v>84.455699999999993</v>
      </c>
      <c r="J203">
        <v>1.5754999999999999</v>
      </c>
      <c r="K203">
        <v>0.36820000000000003</v>
      </c>
      <c r="L203">
        <v>12996.227999999999</v>
      </c>
      <c r="M203">
        <v>6.2399999999999997E-2</v>
      </c>
      <c r="N203">
        <v>56.134999999999998</v>
      </c>
      <c r="O203">
        <v>21.048400000000001</v>
      </c>
      <c r="P203">
        <v>158.8048</v>
      </c>
      <c r="Q203">
        <v>4.1272000000000002</v>
      </c>
      <c r="R203">
        <v>55.171199999999999</v>
      </c>
      <c r="S203">
        <v>58126.5311</v>
      </c>
      <c r="T203">
        <v>21.822500000000002</v>
      </c>
      <c r="U203">
        <v>0.18920000000000001</v>
      </c>
      <c r="V203">
        <v>0.32290000000000002</v>
      </c>
      <c r="W203">
        <v>2.6700000000000002E-2</v>
      </c>
      <c r="X203">
        <v>9.0800000000000006E-2</v>
      </c>
      <c r="Y203">
        <v>5251.7906000000003</v>
      </c>
      <c r="Z203">
        <v>22.088799999999999</v>
      </c>
      <c r="AA203">
        <v>27.267499999999998</v>
      </c>
      <c r="AB203">
        <v>5408.1068999999998</v>
      </c>
      <c r="AC203">
        <v>605.64290000000005</v>
      </c>
      <c r="AD203">
        <v>1.8952</v>
      </c>
      <c r="AE203">
        <v>0.73939999999999995</v>
      </c>
      <c r="AF203">
        <v>79.924599999999998</v>
      </c>
      <c r="AG203">
        <v>17.668099999999999</v>
      </c>
      <c r="AH203">
        <v>3.8874</v>
      </c>
      <c r="AI203">
        <v>75.988699999999994</v>
      </c>
      <c r="AJ203">
        <v>2.9999999999999997E-4</v>
      </c>
      <c r="AK203">
        <v>1351.5233000000001</v>
      </c>
      <c r="AL203">
        <v>0.50529999999999997</v>
      </c>
      <c r="AM203">
        <v>20.856400000000001</v>
      </c>
      <c r="AN203">
        <v>1.1916</v>
      </c>
      <c r="AO203">
        <v>2.4634999999999998</v>
      </c>
      <c r="AP203">
        <v>60.7395</v>
      </c>
      <c r="AQ203">
        <v>4.3E-3</v>
      </c>
      <c r="AR203">
        <v>8.2100000000000006E-2</v>
      </c>
      <c r="AS203">
        <v>10.8811</v>
      </c>
      <c r="AT203">
        <v>608.2595</v>
      </c>
      <c r="AU203">
        <v>0.26229999999999998</v>
      </c>
      <c r="AV203">
        <v>2.9573999999999998</v>
      </c>
      <c r="AW203">
        <v>145.37880000000001</v>
      </c>
      <c r="AX203">
        <v>0.3831</v>
      </c>
      <c r="AY203">
        <v>16.2394</v>
      </c>
      <c r="AZ203">
        <v>82.343199999999996</v>
      </c>
      <c r="BA203">
        <v>16.776700000000002</v>
      </c>
    </row>
    <row r="204" spans="1:53" x14ac:dyDescent="0.25">
      <c r="A204" t="s">
        <v>55</v>
      </c>
      <c r="B204" t="s">
        <v>56</v>
      </c>
      <c r="C204" t="s">
        <v>323</v>
      </c>
      <c r="D204" t="s">
        <v>321</v>
      </c>
      <c r="E204">
        <v>2.9100000000000001E-2</v>
      </c>
      <c r="F204">
        <v>95033.026599999997</v>
      </c>
      <c r="G204">
        <v>12.453799999999999</v>
      </c>
      <c r="H204">
        <v>9.5934000000000008</v>
      </c>
      <c r="I204">
        <v>82.653499999999994</v>
      </c>
      <c r="J204">
        <v>1.6435999999999999</v>
      </c>
      <c r="K204">
        <v>0.38729999999999998</v>
      </c>
      <c r="L204">
        <v>11732.2111</v>
      </c>
      <c r="M204">
        <v>5.1799999999999999E-2</v>
      </c>
      <c r="N204">
        <v>45.158900000000003</v>
      </c>
      <c r="O204">
        <v>20.129799999999999</v>
      </c>
      <c r="P204">
        <v>149.7259</v>
      </c>
      <c r="Q204">
        <v>3.9788000000000001</v>
      </c>
      <c r="R204">
        <v>51.462400000000002</v>
      </c>
      <c r="S204">
        <v>54719.647599999997</v>
      </c>
      <c r="T204">
        <v>25.245799999999999</v>
      </c>
      <c r="U204">
        <v>0.2233</v>
      </c>
      <c r="V204">
        <v>0.24809999999999999</v>
      </c>
      <c r="W204">
        <v>2.5399999999999999E-2</v>
      </c>
      <c r="X204">
        <v>7.8700000000000006E-2</v>
      </c>
      <c r="Y204">
        <v>5276.0922</v>
      </c>
      <c r="Z204">
        <v>31.824100000000001</v>
      </c>
      <c r="AA204">
        <v>27.647099999999998</v>
      </c>
      <c r="AB204">
        <v>4631.8473999999997</v>
      </c>
      <c r="AC204">
        <v>564.87519999999995</v>
      </c>
      <c r="AD204">
        <v>1.6958</v>
      </c>
      <c r="AE204">
        <v>0.82050000000000001</v>
      </c>
      <c r="AF204">
        <v>77.061999999999998</v>
      </c>
      <c r="AG204">
        <v>19.307400000000001</v>
      </c>
      <c r="AH204">
        <v>3.5916999999999999</v>
      </c>
      <c r="AI204">
        <v>68.970500000000001</v>
      </c>
      <c r="AJ204">
        <v>2.0000000000000001E-4</v>
      </c>
      <c r="AK204">
        <v>1108.23</v>
      </c>
      <c r="AL204">
        <v>0.43180000000000002</v>
      </c>
      <c r="AM204">
        <v>19.0365</v>
      </c>
      <c r="AN204">
        <v>1.2250000000000001</v>
      </c>
      <c r="AO204">
        <v>2.3399000000000001</v>
      </c>
      <c r="AP204">
        <v>56.264600000000002</v>
      </c>
      <c r="AQ204">
        <v>3.3999999999999998E-3</v>
      </c>
      <c r="AR204">
        <v>6.2300000000000001E-2</v>
      </c>
      <c r="AS204">
        <v>12.0999</v>
      </c>
      <c r="AT204">
        <v>664.22950000000003</v>
      </c>
      <c r="AU204">
        <v>0.30470000000000003</v>
      </c>
      <c r="AV204">
        <v>3.1332</v>
      </c>
      <c r="AW204">
        <v>127.056</v>
      </c>
      <c r="AX204">
        <v>0.40739999999999998</v>
      </c>
      <c r="AY204">
        <v>16.5425</v>
      </c>
      <c r="AZ204">
        <v>78.822500000000005</v>
      </c>
      <c r="BA204">
        <v>14.9564</v>
      </c>
    </row>
    <row r="205" spans="1:53" x14ac:dyDescent="0.25">
      <c r="A205" t="s">
        <v>55</v>
      </c>
      <c r="B205" t="s">
        <v>56</v>
      </c>
      <c r="C205" t="s">
        <v>324</v>
      </c>
      <c r="D205" t="s">
        <v>325</v>
      </c>
      <c r="E205">
        <v>3.3000000000000002E-2</v>
      </c>
      <c r="F205">
        <v>98631.613800000006</v>
      </c>
      <c r="G205">
        <v>15.0952</v>
      </c>
      <c r="H205">
        <v>11.0444</v>
      </c>
      <c r="I205">
        <v>92.730800000000002</v>
      </c>
      <c r="J205">
        <v>1.8951</v>
      </c>
      <c r="K205">
        <v>0.42830000000000001</v>
      </c>
      <c r="L205">
        <v>15327.0316</v>
      </c>
      <c r="M205">
        <v>4.8599999999999997E-2</v>
      </c>
      <c r="N205">
        <v>46.710900000000002</v>
      </c>
      <c r="O205">
        <v>23.180599999999998</v>
      </c>
      <c r="P205">
        <v>182.0282</v>
      </c>
      <c r="Q205">
        <v>4.5297999999999998</v>
      </c>
      <c r="R205">
        <v>50.738599999999998</v>
      </c>
      <c r="S205">
        <v>69586.212</v>
      </c>
      <c r="T205">
        <v>27.143000000000001</v>
      </c>
      <c r="U205">
        <v>0.16889999999999999</v>
      </c>
      <c r="V205">
        <v>0.39589999999999997</v>
      </c>
      <c r="W205">
        <v>2.52E-2</v>
      </c>
      <c r="X205">
        <v>8.6999999999999994E-2</v>
      </c>
      <c r="Y205">
        <v>5464.4471000000003</v>
      </c>
      <c r="Z205">
        <v>26.069400000000002</v>
      </c>
      <c r="AA205">
        <v>28.614599999999999</v>
      </c>
      <c r="AB205">
        <v>5493.2259000000004</v>
      </c>
      <c r="AC205">
        <v>657.37170000000003</v>
      </c>
      <c r="AD205">
        <v>1.9330000000000001</v>
      </c>
      <c r="AE205">
        <v>0.63549999999999995</v>
      </c>
      <c r="AF205">
        <v>84.0411</v>
      </c>
      <c r="AG205">
        <v>19.450800000000001</v>
      </c>
      <c r="AH205">
        <v>3.9813999999999998</v>
      </c>
      <c r="AI205">
        <v>71.794700000000006</v>
      </c>
      <c r="AJ205">
        <v>2.9999999999999997E-4</v>
      </c>
      <c r="AK205">
        <v>1360.1993</v>
      </c>
      <c r="AL205">
        <v>0.49540000000000001</v>
      </c>
      <c r="AM205">
        <v>23.087800000000001</v>
      </c>
      <c r="AN205">
        <v>1.4670000000000001</v>
      </c>
      <c r="AO205">
        <v>2.7191999999999998</v>
      </c>
      <c r="AP205">
        <v>65.923299999999998</v>
      </c>
      <c r="AQ205">
        <v>3.7000000000000002E-3</v>
      </c>
      <c r="AR205">
        <v>6.9900000000000004E-2</v>
      </c>
      <c r="AS205">
        <v>12.073</v>
      </c>
      <c r="AT205">
        <v>751.70529999999997</v>
      </c>
      <c r="AU205">
        <v>0.28460000000000002</v>
      </c>
      <c r="AV205">
        <v>3.5129999999999999</v>
      </c>
      <c r="AW205">
        <v>155.21520000000001</v>
      </c>
      <c r="AX205">
        <v>0.35370000000000001</v>
      </c>
      <c r="AY205">
        <v>17.694299999999998</v>
      </c>
      <c r="AZ205">
        <v>79.623999999999995</v>
      </c>
      <c r="BA205">
        <v>19.6678</v>
      </c>
    </row>
    <row r="206" spans="1:53" x14ac:dyDescent="0.25">
      <c r="A206" t="s">
        <v>55</v>
      </c>
      <c r="B206" t="s">
        <v>56</v>
      </c>
      <c r="C206" t="s">
        <v>326</v>
      </c>
      <c r="D206" t="s">
        <v>325</v>
      </c>
      <c r="E206">
        <v>0.03</v>
      </c>
      <c r="F206">
        <v>114363.9662</v>
      </c>
      <c r="G206">
        <v>13.865600000000001</v>
      </c>
      <c r="H206">
        <v>10.1951</v>
      </c>
      <c r="I206">
        <v>96.088099999999997</v>
      </c>
      <c r="J206">
        <v>1.7713000000000001</v>
      </c>
      <c r="K206">
        <v>0.40439999999999998</v>
      </c>
      <c r="L206">
        <v>14740.370500000001</v>
      </c>
      <c r="M206">
        <v>5.4800000000000001E-2</v>
      </c>
      <c r="N206">
        <v>45.403199999999998</v>
      </c>
      <c r="O206">
        <v>20.572500000000002</v>
      </c>
      <c r="P206">
        <v>166.1507</v>
      </c>
      <c r="Q206">
        <v>4.3360000000000003</v>
      </c>
      <c r="R206">
        <v>52.0867</v>
      </c>
      <c r="S206">
        <v>65035.621700000003</v>
      </c>
      <c r="T206">
        <v>26.3032</v>
      </c>
      <c r="U206">
        <v>0.21260000000000001</v>
      </c>
      <c r="V206">
        <v>0.37669999999999998</v>
      </c>
      <c r="W206">
        <v>2.1399999999999999E-2</v>
      </c>
      <c r="X206">
        <v>9.4E-2</v>
      </c>
      <c r="Y206">
        <v>6000.1584999999995</v>
      </c>
      <c r="Z206">
        <v>25.7272</v>
      </c>
      <c r="AA206">
        <v>31.849900000000002</v>
      </c>
      <c r="AB206">
        <v>5630.0387000000001</v>
      </c>
      <c r="AC206">
        <v>622.42280000000005</v>
      </c>
      <c r="AD206">
        <v>1.7551000000000001</v>
      </c>
      <c r="AE206">
        <v>0.69069999999999998</v>
      </c>
      <c r="AF206">
        <v>79.850899999999996</v>
      </c>
      <c r="AG206">
        <v>18.614999999999998</v>
      </c>
      <c r="AH206">
        <v>5.4823000000000004</v>
      </c>
      <c r="AI206">
        <v>69.089500000000001</v>
      </c>
      <c r="AK206">
        <v>1308.0006000000001</v>
      </c>
      <c r="AL206">
        <v>0.4496</v>
      </c>
      <c r="AM206">
        <v>22.148800000000001</v>
      </c>
      <c r="AN206">
        <v>1.3091999999999999</v>
      </c>
      <c r="AO206">
        <v>2.5905</v>
      </c>
      <c r="AP206">
        <v>69.715000000000003</v>
      </c>
      <c r="AQ206">
        <v>3.2000000000000002E-3</v>
      </c>
      <c r="AR206">
        <v>8.3599999999999994E-2</v>
      </c>
      <c r="AS206">
        <v>11.4885</v>
      </c>
      <c r="AT206">
        <v>822.13440000000003</v>
      </c>
      <c r="AU206">
        <v>0.28449999999999998</v>
      </c>
      <c r="AV206">
        <v>3.3138999999999998</v>
      </c>
      <c r="AW206">
        <v>147.40710000000001</v>
      </c>
      <c r="AX206">
        <v>0.38600000000000001</v>
      </c>
      <c r="AY206">
        <v>16.2044</v>
      </c>
      <c r="AZ206">
        <v>87.113399999999999</v>
      </c>
      <c r="BA206">
        <v>19.177</v>
      </c>
    </row>
    <row r="207" spans="1:53" x14ac:dyDescent="0.25">
      <c r="A207" t="s">
        <v>55</v>
      </c>
      <c r="B207" t="s">
        <v>56</v>
      </c>
      <c r="C207" t="s">
        <v>327</v>
      </c>
      <c r="D207" t="s">
        <v>328</v>
      </c>
      <c r="E207">
        <v>3.0300000000000001E-2</v>
      </c>
      <c r="F207">
        <v>119831.89169999999</v>
      </c>
      <c r="G207">
        <v>14.253500000000001</v>
      </c>
      <c r="H207">
        <v>10.6022</v>
      </c>
      <c r="I207">
        <v>116.63249999999999</v>
      </c>
      <c r="J207">
        <v>1.4352</v>
      </c>
      <c r="K207">
        <v>0.37130000000000002</v>
      </c>
      <c r="L207">
        <v>18834.486700000001</v>
      </c>
      <c r="M207">
        <v>5.3400000000000003E-2</v>
      </c>
      <c r="N207">
        <v>67.580500000000001</v>
      </c>
      <c r="O207">
        <v>21.572900000000001</v>
      </c>
      <c r="P207">
        <v>220.8535</v>
      </c>
      <c r="Q207">
        <v>5.5236000000000001</v>
      </c>
      <c r="R207">
        <v>59.975700000000003</v>
      </c>
      <c r="S207">
        <v>91238.706399999995</v>
      </c>
      <c r="T207">
        <v>21.6341</v>
      </c>
      <c r="U207">
        <v>0.1182</v>
      </c>
      <c r="V207">
        <v>0.254</v>
      </c>
      <c r="W207">
        <v>2.5399999999999999E-2</v>
      </c>
      <c r="X207">
        <v>0.1149</v>
      </c>
      <c r="Y207">
        <v>7250.7435999999998</v>
      </c>
      <c r="Z207">
        <v>26.951899999999998</v>
      </c>
      <c r="AA207">
        <v>41.4651</v>
      </c>
      <c r="AB207">
        <v>8263.2392</v>
      </c>
      <c r="AC207">
        <v>979.83730000000003</v>
      </c>
      <c r="AD207">
        <v>2.0802</v>
      </c>
      <c r="AE207">
        <v>0.3891</v>
      </c>
      <c r="AF207">
        <v>83.765199999999993</v>
      </c>
      <c r="AG207">
        <v>24.095800000000001</v>
      </c>
      <c r="AH207">
        <v>3.4866000000000001</v>
      </c>
      <c r="AI207">
        <v>85.431299999999993</v>
      </c>
      <c r="AJ207">
        <v>1E-4</v>
      </c>
      <c r="AK207">
        <v>2113.1237000000001</v>
      </c>
      <c r="AL207">
        <v>0.29010000000000002</v>
      </c>
      <c r="AM207">
        <v>28.552600000000002</v>
      </c>
      <c r="AN207">
        <v>2.5335999999999999</v>
      </c>
      <c r="AO207">
        <v>2.8410000000000002</v>
      </c>
      <c r="AP207">
        <v>86.941500000000005</v>
      </c>
      <c r="AQ207">
        <v>1.1999999999999999E-3</v>
      </c>
      <c r="AR207">
        <v>6.0499999999999998E-2</v>
      </c>
      <c r="AS207">
        <v>15.9712</v>
      </c>
      <c r="AT207">
        <v>719.70770000000005</v>
      </c>
      <c r="AU207">
        <v>0.32919999999999999</v>
      </c>
      <c r="AV207">
        <v>4.1551999999999998</v>
      </c>
      <c r="AW207">
        <v>194.38749999999999</v>
      </c>
      <c r="AX207">
        <v>9.6799999999999997E-2</v>
      </c>
      <c r="AY207">
        <v>20.066299999999998</v>
      </c>
      <c r="AZ207">
        <v>90.353800000000007</v>
      </c>
      <c r="BA207">
        <v>12.571099999999999</v>
      </c>
    </row>
    <row r="208" spans="1:53" x14ac:dyDescent="0.25">
      <c r="A208" t="s">
        <v>55</v>
      </c>
      <c r="B208" t="s">
        <v>56</v>
      </c>
      <c r="C208" t="s">
        <v>329</v>
      </c>
      <c r="D208" t="s">
        <v>330</v>
      </c>
      <c r="E208">
        <v>3.1099999999999999E-2</v>
      </c>
      <c r="F208">
        <v>94863.800099999993</v>
      </c>
      <c r="G208">
        <v>14.1608</v>
      </c>
      <c r="H208">
        <v>9.5117999999999991</v>
      </c>
      <c r="I208">
        <v>84.436400000000006</v>
      </c>
      <c r="J208">
        <v>1.4547000000000001</v>
      </c>
      <c r="K208">
        <v>0.40129999999999999</v>
      </c>
      <c r="L208">
        <v>12664.715</v>
      </c>
      <c r="M208">
        <v>5.8099999999999999E-2</v>
      </c>
      <c r="N208">
        <v>57.354300000000002</v>
      </c>
      <c r="O208">
        <v>19.2881</v>
      </c>
      <c r="P208">
        <v>153.29040000000001</v>
      </c>
      <c r="Q208">
        <v>6.0252999999999997</v>
      </c>
      <c r="R208">
        <v>55.5139</v>
      </c>
      <c r="S208">
        <v>61332.868999999999</v>
      </c>
      <c r="T208">
        <v>25.6066</v>
      </c>
      <c r="U208">
        <v>0.21870000000000001</v>
      </c>
      <c r="V208">
        <v>0.33579999999999999</v>
      </c>
      <c r="W208">
        <v>3.15E-2</v>
      </c>
      <c r="X208">
        <v>7.5300000000000006E-2</v>
      </c>
      <c r="Y208">
        <v>5208.4213</v>
      </c>
      <c r="Z208">
        <v>22.448399999999999</v>
      </c>
      <c r="AA208">
        <v>27.765899999999998</v>
      </c>
      <c r="AB208">
        <v>4880.7214999999997</v>
      </c>
      <c r="AC208">
        <v>585.63919999999996</v>
      </c>
      <c r="AD208">
        <v>1.5882000000000001</v>
      </c>
      <c r="AE208">
        <v>0.8851</v>
      </c>
      <c r="AF208">
        <v>84.279600000000002</v>
      </c>
      <c r="AG208">
        <v>22.3215</v>
      </c>
      <c r="AH208">
        <v>3.2974000000000001</v>
      </c>
      <c r="AI208">
        <v>85.758700000000005</v>
      </c>
      <c r="AJ208">
        <v>2.0000000000000001E-4</v>
      </c>
      <c r="AK208">
        <v>1404.7945999999999</v>
      </c>
      <c r="AL208">
        <v>0.55820000000000003</v>
      </c>
      <c r="AM208">
        <v>18.6008</v>
      </c>
      <c r="AN208">
        <v>1.6462000000000001</v>
      </c>
      <c r="AO208">
        <v>2.9401000000000002</v>
      </c>
      <c r="AP208">
        <v>59.604799999999997</v>
      </c>
      <c r="AQ208">
        <v>5.1999999999999998E-3</v>
      </c>
      <c r="AR208">
        <v>8.6900000000000005E-2</v>
      </c>
      <c r="AS208">
        <v>10.0342</v>
      </c>
      <c r="AT208">
        <v>726.10140000000001</v>
      </c>
      <c r="AU208">
        <v>0.27929999999999999</v>
      </c>
      <c r="AV208">
        <v>2.706</v>
      </c>
      <c r="AW208">
        <v>155.9195</v>
      </c>
      <c r="AX208">
        <v>0.44790000000000002</v>
      </c>
      <c r="AY208">
        <v>16.318100000000001</v>
      </c>
      <c r="AZ208">
        <v>78.831100000000006</v>
      </c>
      <c r="BA208">
        <v>17.053100000000001</v>
      </c>
    </row>
    <row r="209" spans="1:53" x14ac:dyDescent="0.25">
      <c r="A209" t="s">
        <v>55</v>
      </c>
      <c r="B209" t="s">
        <v>56</v>
      </c>
      <c r="C209" t="s">
        <v>331</v>
      </c>
      <c r="D209" t="s">
        <v>330</v>
      </c>
      <c r="E209">
        <v>3.7699999999999997E-2</v>
      </c>
      <c r="F209">
        <v>98325.392300000007</v>
      </c>
      <c r="G209">
        <v>14.3348</v>
      </c>
      <c r="H209">
        <v>8.9913000000000007</v>
      </c>
      <c r="I209">
        <v>85.743600000000001</v>
      </c>
      <c r="J209">
        <v>1.5919000000000001</v>
      </c>
      <c r="K209">
        <v>0.39889999999999998</v>
      </c>
      <c r="L209">
        <v>13374.015100000001</v>
      </c>
      <c r="M209">
        <v>4.5600000000000002E-2</v>
      </c>
      <c r="N209">
        <v>45.407200000000003</v>
      </c>
      <c r="O209">
        <v>21.561900000000001</v>
      </c>
      <c r="P209">
        <v>159.65899999999999</v>
      </c>
      <c r="Q209">
        <v>4.3653000000000004</v>
      </c>
      <c r="R209">
        <v>52.637799999999999</v>
      </c>
      <c r="S209">
        <v>63608.335400000004</v>
      </c>
      <c r="T209">
        <v>23.466200000000001</v>
      </c>
      <c r="U209">
        <v>0.1789</v>
      </c>
      <c r="V209">
        <v>0.41959999999999997</v>
      </c>
      <c r="W209">
        <v>2.8199999999999999E-2</v>
      </c>
      <c r="X209">
        <v>7.3700000000000002E-2</v>
      </c>
      <c r="Y209">
        <v>5583.2303000000002</v>
      </c>
      <c r="Z209">
        <v>22.665600000000001</v>
      </c>
      <c r="AA209">
        <v>31.046500000000002</v>
      </c>
      <c r="AB209">
        <v>5944.1513999999997</v>
      </c>
      <c r="AC209">
        <v>651.34019999999998</v>
      </c>
      <c r="AD209">
        <v>1.7566999999999999</v>
      </c>
      <c r="AE209">
        <v>0.84750000000000003</v>
      </c>
      <c r="AF209">
        <v>81.042000000000002</v>
      </c>
      <c r="AG209">
        <v>19.0063</v>
      </c>
      <c r="AH209">
        <v>3.0550999999999999</v>
      </c>
      <c r="AI209">
        <v>74.080699999999993</v>
      </c>
      <c r="AJ209">
        <v>2.0000000000000001E-4</v>
      </c>
      <c r="AK209">
        <v>1252.5364</v>
      </c>
      <c r="AL209">
        <v>0.4486</v>
      </c>
      <c r="AM209">
        <v>20.522200000000002</v>
      </c>
      <c r="AN209">
        <v>1.5878000000000001</v>
      </c>
      <c r="AO209">
        <v>2.5150999999999999</v>
      </c>
      <c r="AP209">
        <v>63.511800000000001</v>
      </c>
      <c r="AQ209">
        <v>7.4000000000000003E-3</v>
      </c>
      <c r="AR209">
        <v>8.5900000000000004E-2</v>
      </c>
      <c r="AS209">
        <v>12.032400000000001</v>
      </c>
      <c r="AT209">
        <v>643.42750000000001</v>
      </c>
      <c r="AU209">
        <v>0.29330000000000001</v>
      </c>
      <c r="AV209">
        <v>3.3807</v>
      </c>
      <c r="AW209">
        <v>150.2216</v>
      </c>
      <c r="AX209">
        <v>0.3901</v>
      </c>
      <c r="AY209">
        <v>16.675599999999999</v>
      </c>
      <c r="AZ209">
        <v>82.482299999999995</v>
      </c>
      <c r="BA209">
        <v>17.9649</v>
      </c>
    </row>
    <row r="210" spans="1:53" x14ac:dyDescent="0.25">
      <c r="A210" t="s">
        <v>55</v>
      </c>
      <c r="B210" t="s">
        <v>56</v>
      </c>
      <c r="C210" t="s">
        <v>332</v>
      </c>
      <c r="D210" t="s">
        <v>330</v>
      </c>
      <c r="E210">
        <v>3.6200000000000003E-2</v>
      </c>
      <c r="F210">
        <v>112221.97100000001</v>
      </c>
      <c r="G210">
        <v>13.0236</v>
      </c>
      <c r="H210">
        <v>9.8993000000000002</v>
      </c>
      <c r="I210">
        <v>105.11799999999999</v>
      </c>
      <c r="J210">
        <v>1.4694</v>
      </c>
      <c r="K210">
        <v>0.39510000000000001</v>
      </c>
      <c r="L210">
        <v>14744.0326</v>
      </c>
      <c r="M210">
        <v>4.4499999999999998E-2</v>
      </c>
      <c r="N210">
        <v>48.979300000000002</v>
      </c>
      <c r="O210">
        <v>19.018899999999999</v>
      </c>
      <c r="P210">
        <v>173.65559999999999</v>
      </c>
      <c r="Q210">
        <v>4.2176999999999998</v>
      </c>
      <c r="R210">
        <v>49.683300000000003</v>
      </c>
      <c r="S210">
        <v>68441.122300000003</v>
      </c>
      <c r="T210">
        <v>25.5989</v>
      </c>
      <c r="U210">
        <v>0.19389999999999999</v>
      </c>
      <c r="V210">
        <v>0.40139999999999998</v>
      </c>
      <c r="W210">
        <v>2.9700000000000001E-2</v>
      </c>
      <c r="X210">
        <v>7.7899999999999997E-2</v>
      </c>
      <c r="Y210">
        <v>5793.1873999999998</v>
      </c>
      <c r="Z210">
        <v>24.231100000000001</v>
      </c>
      <c r="AA210">
        <v>32.227899999999998</v>
      </c>
      <c r="AB210">
        <v>5630.9862999999996</v>
      </c>
      <c r="AC210">
        <v>708.12630000000001</v>
      </c>
      <c r="AD210">
        <v>1.8322000000000001</v>
      </c>
      <c r="AE210">
        <v>0.748</v>
      </c>
      <c r="AF210">
        <v>81.912400000000005</v>
      </c>
      <c r="AG210">
        <v>19.9009</v>
      </c>
      <c r="AH210">
        <v>4.133</v>
      </c>
      <c r="AI210">
        <v>76.590599999999995</v>
      </c>
      <c r="AJ210">
        <v>2.0000000000000001E-4</v>
      </c>
      <c r="AK210">
        <v>1395.1842999999999</v>
      </c>
      <c r="AL210">
        <v>0.44879999999999998</v>
      </c>
      <c r="AM210">
        <v>22.836400000000001</v>
      </c>
      <c r="AN210">
        <v>1.417</v>
      </c>
      <c r="AO210">
        <v>2.5647000000000002</v>
      </c>
      <c r="AP210">
        <v>69.542699999999996</v>
      </c>
      <c r="AQ210">
        <v>6.0000000000000001E-3</v>
      </c>
      <c r="AR210">
        <v>5.62E-2</v>
      </c>
      <c r="AS210">
        <v>11.63</v>
      </c>
      <c r="AT210">
        <v>748.65750000000003</v>
      </c>
      <c r="AU210">
        <v>0.30049999999999999</v>
      </c>
      <c r="AV210">
        <v>3.2591999999999999</v>
      </c>
      <c r="AW210">
        <v>147.51439999999999</v>
      </c>
      <c r="AX210">
        <v>0.41039999999999999</v>
      </c>
      <c r="AY210">
        <v>16.277200000000001</v>
      </c>
      <c r="AZ210">
        <v>84.584299999999999</v>
      </c>
      <c r="BA210">
        <v>19.145199999999999</v>
      </c>
    </row>
    <row r="211" spans="1:53" x14ac:dyDescent="0.25">
      <c r="A211" t="s">
        <v>55</v>
      </c>
      <c r="B211" t="s">
        <v>56</v>
      </c>
      <c r="C211" t="s">
        <v>333</v>
      </c>
      <c r="D211" t="s">
        <v>334</v>
      </c>
      <c r="E211">
        <v>2.69E-2</v>
      </c>
      <c r="F211">
        <v>84717.905400000003</v>
      </c>
      <c r="G211">
        <v>13.363200000000001</v>
      </c>
      <c r="H211">
        <v>9.4156999999999993</v>
      </c>
      <c r="I211">
        <v>68.392600000000002</v>
      </c>
      <c r="J211">
        <v>1.5768</v>
      </c>
      <c r="K211">
        <v>0.35859999999999997</v>
      </c>
      <c r="L211">
        <v>13080.7659</v>
      </c>
      <c r="M211">
        <v>5.0900000000000001E-2</v>
      </c>
      <c r="N211">
        <v>48.902299999999997</v>
      </c>
      <c r="O211">
        <v>19.132300000000001</v>
      </c>
      <c r="P211">
        <v>141.34289999999999</v>
      </c>
      <c r="Q211">
        <v>4.0419</v>
      </c>
      <c r="R211">
        <v>48.383000000000003</v>
      </c>
      <c r="S211">
        <v>61625.9689</v>
      </c>
      <c r="T211">
        <v>26.792200000000001</v>
      </c>
      <c r="U211">
        <v>0.23050000000000001</v>
      </c>
      <c r="V211">
        <v>0.4758</v>
      </c>
      <c r="W211">
        <v>2.5899999999999999E-2</v>
      </c>
      <c r="X211">
        <v>7.7799999999999994E-2</v>
      </c>
      <c r="Y211">
        <v>4720.1097</v>
      </c>
      <c r="Z211">
        <v>23.090499999999999</v>
      </c>
      <c r="AA211">
        <v>27.247299999999999</v>
      </c>
      <c r="AB211">
        <v>4830.0702000000001</v>
      </c>
      <c r="AC211">
        <v>606.54780000000005</v>
      </c>
      <c r="AD211">
        <v>1.8169999999999999</v>
      </c>
      <c r="AE211">
        <v>0.71909999999999996</v>
      </c>
      <c r="AF211">
        <v>72.340299999999999</v>
      </c>
      <c r="AG211">
        <v>19.774899999999999</v>
      </c>
      <c r="AH211">
        <v>3.5880000000000001</v>
      </c>
      <c r="AI211">
        <v>65.139700000000005</v>
      </c>
      <c r="AJ211">
        <v>1E-4</v>
      </c>
      <c r="AK211">
        <v>1202.1626000000001</v>
      </c>
      <c r="AL211">
        <v>0.4415</v>
      </c>
      <c r="AM211">
        <v>17.979700000000001</v>
      </c>
      <c r="AN211">
        <v>1.5992999999999999</v>
      </c>
      <c r="AO211">
        <v>2.3788999999999998</v>
      </c>
      <c r="AP211">
        <v>54.0989</v>
      </c>
      <c r="AQ211">
        <v>6.3E-3</v>
      </c>
      <c r="AR211">
        <v>6.7100000000000007E-2</v>
      </c>
      <c r="AS211">
        <v>12.61</v>
      </c>
      <c r="AT211">
        <v>621.7287</v>
      </c>
      <c r="AU211">
        <v>0.2979</v>
      </c>
      <c r="AV211">
        <v>3.1116999999999999</v>
      </c>
      <c r="AW211">
        <v>129.2261</v>
      </c>
      <c r="AX211">
        <v>0.34420000000000001</v>
      </c>
      <c r="AY211">
        <v>17.6158</v>
      </c>
      <c r="AZ211">
        <v>81.153899999999993</v>
      </c>
      <c r="BA211">
        <v>21.639199999999999</v>
      </c>
    </row>
    <row r="212" spans="1:53" x14ac:dyDescent="0.25">
      <c r="A212" t="s">
        <v>55</v>
      </c>
      <c r="B212" t="s">
        <v>56</v>
      </c>
      <c r="C212" t="s">
        <v>335</v>
      </c>
      <c r="D212" t="s">
        <v>334</v>
      </c>
      <c r="E212">
        <v>2.9399999999999999E-2</v>
      </c>
      <c r="F212">
        <v>101468.8575</v>
      </c>
      <c r="G212">
        <v>13.8977</v>
      </c>
      <c r="H212">
        <v>9.2552000000000003</v>
      </c>
      <c r="I212">
        <v>81.038899999999998</v>
      </c>
      <c r="J212">
        <v>1.5291999999999999</v>
      </c>
      <c r="K212">
        <v>0.35880000000000001</v>
      </c>
      <c r="L212">
        <v>14857.443300000001</v>
      </c>
      <c r="M212">
        <v>4.8000000000000001E-2</v>
      </c>
      <c r="N212">
        <v>50.476599999999998</v>
      </c>
      <c r="O212">
        <v>19.246300000000002</v>
      </c>
      <c r="P212">
        <v>169.67500000000001</v>
      </c>
      <c r="Q212">
        <v>4.0145</v>
      </c>
      <c r="R212">
        <v>48.160499999999999</v>
      </c>
      <c r="S212">
        <v>72170.521900000007</v>
      </c>
      <c r="T212">
        <v>22.528099999999998</v>
      </c>
      <c r="U212">
        <v>0.245</v>
      </c>
      <c r="V212">
        <v>0.43990000000000001</v>
      </c>
      <c r="W212">
        <v>2.4500000000000001E-2</v>
      </c>
      <c r="X212">
        <v>7.5800000000000006E-2</v>
      </c>
      <c r="Y212">
        <v>5255.2443000000003</v>
      </c>
      <c r="Z212">
        <v>24.141300000000001</v>
      </c>
      <c r="AA212">
        <v>31.077999999999999</v>
      </c>
      <c r="AB212">
        <v>5660.8878999999997</v>
      </c>
      <c r="AC212">
        <v>690.03579999999999</v>
      </c>
      <c r="AD212">
        <v>1.8305</v>
      </c>
      <c r="AE212">
        <v>0.72270000000000001</v>
      </c>
      <c r="AF212">
        <v>71.557100000000005</v>
      </c>
      <c r="AG212">
        <v>19.9483</v>
      </c>
      <c r="AH212">
        <v>3.6705999999999999</v>
      </c>
      <c r="AI212">
        <v>67.421000000000006</v>
      </c>
      <c r="AJ212">
        <v>2.0000000000000001E-4</v>
      </c>
      <c r="AK212">
        <v>1425.7139999999999</v>
      </c>
      <c r="AL212">
        <v>0.4299</v>
      </c>
      <c r="AM212">
        <v>21.962599999999998</v>
      </c>
      <c r="AN212">
        <v>1.9754</v>
      </c>
      <c r="AO212">
        <v>2.3098000000000001</v>
      </c>
      <c r="AP212">
        <v>66.126099999999994</v>
      </c>
      <c r="AQ212">
        <v>5.4000000000000003E-3</v>
      </c>
      <c r="AR212">
        <v>6.7900000000000002E-2</v>
      </c>
      <c r="AS212">
        <v>12.3127</v>
      </c>
      <c r="AT212">
        <v>737.56780000000003</v>
      </c>
      <c r="AU212">
        <v>0.29120000000000001</v>
      </c>
      <c r="AV212">
        <v>3.1495000000000002</v>
      </c>
      <c r="AW212">
        <v>154.64920000000001</v>
      </c>
      <c r="AX212">
        <v>0.34229999999999999</v>
      </c>
      <c r="AY212">
        <v>16.644400000000001</v>
      </c>
      <c r="AZ212">
        <v>80.780900000000003</v>
      </c>
      <c r="BA212">
        <v>20.154900000000001</v>
      </c>
    </row>
    <row r="213" spans="1:53" x14ac:dyDescent="0.25">
      <c r="A213" t="s">
        <v>55</v>
      </c>
      <c r="B213" t="s">
        <v>56</v>
      </c>
      <c r="C213" t="s">
        <v>336</v>
      </c>
      <c r="D213" t="s">
        <v>337</v>
      </c>
      <c r="E213">
        <v>2.6100000000000002E-2</v>
      </c>
      <c r="F213">
        <v>79242.929399999994</v>
      </c>
      <c r="G213">
        <v>12.1539</v>
      </c>
      <c r="H213">
        <v>10.1676</v>
      </c>
      <c r="I213">
        <v>83.296000000000006</v>
      </c>
      <c r="J213">
        <v>1.3116000000000001</v>
      </c>
      <c r="K213">
        <v>0.378</v>
      </c>
      <c r="L213">
        <v>14129.2449</v>
      </c>
      <c r="M213">
        <v>4.3299999999999998E-2</v>
      </c>
      <c r="N213">
        <v>36.559100000000001</v>
      </c>
      <c r="O213">
        <v>18.5425</v>
      </c>
      <c r="P213">
        <v>177.69059999999999</v>
      </c>
      <c r="Q213">
        <v>3.4049</v>
      </c>
      <c r="R213">
        <v>42.338200000000001</v>
      </c>
      <c r="S213">
        <v>62002.311500000003</v>
      </c>
      <c r="T213">
        <v>13.2567</v>
      </c>
      <c r="U213">
        <v>0.2472</v>
      </c>
      <c r="V213">
        <v>0.13200000000000001</v>
      </c>
      <c r="W213">
        <v>2.29E-2</v>
      </c>
      <c r="X213">
        <v>7.0400000000000004E-2</v>
      </c>
      <c r="Y213">
        <v>5206.2618000000002</v>
      </c>
      <c r="Z213">
        <v>23.304500000000001</v>
      </c>
      <c r="AA213">
        <v>28.206299999999999</v>
      </c>
      <c r="AB213">
        <v>5240.7641000000003</v>
      </c>
      <c r="AC213">
        <v>695.87519999999995</v>
      </c>
      <c r="AD213">
        <v>1.7435</v>
      </c>
      <c r="AE213">
        <v>0.76049999999999995</v>
      </c>
      <c r="AF213">
        <v>67.4559</v>
      </c>
      <c r="AG213">
        <v>14.5799</v>
      </c>
      <c r="AH213">
        <v>3.3088000000000002</v>
      </c>
      <c r="AI213">
        <v>74.207400000000007</v>
      </c>
      <c r="AJ213">
        <v>2.0000000000000001E-4</v>
      </c>
      <c r="AK213">
        <v>1405.3013000000001</v>
      </c>
      <c r="AL213">
        <v>0.4733</v>
      </c>
      <c r="AM213">
        <v>21.9041</v>
      </c>
      <c r="AN213">
        <v>1.3975</v>
      </c>
      <c r="AO213">
        <v>2.1825999999999999</v>
      </c>
      <c r="AP213">
        <v>84.956900000000005</v>
      </c>
      <c r="AQ213">
        <v>6.7999999999999996E-3</v>
      </c>
      <c r="AR213">
        <v>7.4999999999999997E-2</v>
      </c>
      <c r="AS213">
        <v>12.394500000000001</v>
      </c>
      <c r="AT213">
        <v>860.48710000000005</v>
      </c>
      <c r="AU213">
        <v>0.23139999999999999</v>
      </c>
      <c r="AV213">
        <v>3.5827</v>
      </c>
      <c r="AW213">
        <v>139.2885</v>
      </c>
      <c r="AX213">
        <v>0.40939999999999999</v>
      </c>
      <c r="AY213">
        <v>17.209299999999999</v>
      </c>
      <c r="AZ213">
        <v>69.346299999999999</v>
      </c>
      <c r="BA213">
        <v>7.12</v>
      </c>
    </row>
    <row r="214" spans="1:53" x14ac:dyDescent="0.25">
      <c r="A214" t="s">
        <v>55</v>
      </c>
      <c r="B214" t="s">
        <v>56</v>
      </c>
      <c r="C214" t="s">
        <v>338</v>
      </c>
      <c r="D214" t="s">
        <v>337</v>
      </c>
      <c r="E214">
        <v>2.8400000000000002E-2</v>
      </c>
      <c r="F214">
        <v>76985.825200000007</v>
      </c>
      <c r="G214">
        <v>12.202500000000001</v>
      </c>
      <c r="H214">
        <v>9.6273</v>
      </c>
      <c r="I214">
        <v>88.787300000000002</v>
      </c>
      <c r="J214">
        <v>1.4198</v>
      </c>
      <c r="K214">
        <v>0.40239999999999998</v>
      </c>
      <c r="L214">
        <v>13376.362800000001</v>
      </c>
      <c r="M214">
        <v>0.03</v>
      </c>
      <c r="N214">
        <v>45.333799999999997</v>
      </c>
      <c r="O214">
        <v>19.257400000000001</v>
      </c>
      <c r="P214">
        <v>171.7269</v>
      </c>
      <c r="Q214">
        <v>3.6821999999999999</v>
      </c>
      <c r="R214">
        <v>50.905999999999999</v>
      </c>
      <c r="S214">
        <v>59526.730499999998</v>
      </c>
      <c r="T214">
        <v>19.161300000000001</v>
      </c>
      <c r="U214">
        <v>0.20649999999999999</v>
      </c>
      <c r="V214">
        <v>0.27779999999999999</v>
      </c>
      <c r="W214">
        <v>2.5399999999999999E-2</v>
      </c>
      <c r="X214">
        <v>9.4700000000000006E-2</v>
      </c>
      <c r="Y214">
        <v>5620.1135000000004</v>
      </c>
      <c r="Z214">
        <v>19.266300000000001</v>
      </c>
      <c r="AA214">
        <v>28.813800000000001</v>
      </c>
      <c r="AB214">
        <v>5513.9416000000001</v>
      </c>
      <c r="AC214">
        <v>601.81669999999997</v>
      </c>
      <c r="AD214">
        <v>1.8606</v>
      </c>
      <c r="AE214">
        <v>0.64300000000000002</v>
      </c>
      <c r="AF214">
        <v>60.829599999999999</v>
      </c>
      <c r="AG214">
        <v>18.907399999999999</v>
      </c>
      <c r="AH214">
        <v>3.4674999999999998</v>
      </c>
      <c r="AI214">
        <v>67.038499999999999</v>
      </c>
      <c r="AJ214">
        <v>1E-4</v>
      </c>
      <c r="AK214">
        <v>1254.7987000000001</v>
      </c>
      <c r="AL214">
        <v>0.46929999999999999</v>
      </c>
      <c r="AM214">
        <v>21.550799999999999</v>
      </c>
      <c r="AN214">
        <v>1.5210999999999999</v>
      </c>
      <c r="AO214">
        <v>2.4108999999999998</v>
      </c>
      <c r="AP214">
        <v>63.915900000000001</v>
      </c>
      <c r="AQ214">
        <v>2.5999999999999999E-3</v>
      </c>
      <c r="AR214">
        <v>6.7599999999999993E-2</v>
      </c>
      <c r="AS214">
        <v>12.0076</v>
      </c>
      <c r="AT214">
        <v>701.24829999999997</v>
      </c>
      <c r="AU214">
        <v>0.2482</v>
      </c>
      <c r="AV214">
        <v>3.22</v>
      </c>
      <c r="AW214">
        <v>148.60679999999999</v>
      </c>
      <c r="AX214">
        <v>0.32429999999999998</v>
      </c>
      <c r="AY214">
        <v>15.1648</v>
      </c>
      <c r="AZ214">
        <v>69.2316</v>
      </c>
      <c r="BA214">
        <v>12.733000000000001</v>
      </c>
    </row>
    <row r="215" spans="1:53" x14ac:dyDescent="0.25">
      <c r="A215" t="s">
        <v>55</v>
      </c>
      <c r="B215" t="s">
        <v>56</v>
      </c>
      <c r="C215" t="s">
        <v>339</v>
      </c>
      <c r="D215" t="s">
        <v>337</v>
      </c>
      <c r="E215">
        <v>2.7300000000000001E-2</v>
      </c>
      <c r="F215">
        <v>116414.41899999999</v>
      </c>
      <c r="G215">
        <v>13.448399999999999</v>
      </c>
      <c r="H215">
        <v>9.6666000000000007</v>
      </c>
      <c r="I215">
        <v>105.0723</v>
      </c>
      <c r="J215">
        <v>1.5617000000000001</v>
      </c>
      <c r="K215">
        <v>0.38450000000000001</v>
      </c>
      <c r="L215">
        <v>16235.5101</v>
      </c>
      <c r="M215">
        <v>5.1799999999999999E-2</v>
      </c>
      <c r="N215">
        <v>47.976700000000001</v>
      </c>
      <c r="O215">
        <v>20.444800000000001</v>
      </c>
      <c r="P215">
        <v>190.52449999999999</v>
      </c>
      <c r="Q215">
        <v>4.0605000000000002</v>
      </c>
      <c r="R215">
        <v>51.033099999999997</v>
      </c>
      <c r="S215">
        <v>71634.3217</v>
      </c>
      <c r="T215">
        <v>19.693100000000001</v>
      </c>
      <c r="U215">
        <v>0.18090000000000001</v>
      </c>
      <c r="V215">
        <v>0.34920000000000001</v>
      </c>
      <c r="W215">
        <v>2.2599999999999999E-2</v>
      </c>
      <c r="X215">
        <v>8.3900000000000002E-2</v>
      </c>
      <c r="Y215">
        <v>6578.0931</v>
      </c>
      <c r="Z215">
        <v>24.823399999999999</v>
      </c>
      <c r="AA215">
        <v>32.926099999999998</v>
      </c>
      <c r="AB215">
        <v>6129.9862000000003</v>
      </c>
      <c r="AC215">
        <v>753.35320000000002</v>
      </c>
      <c r="AD215">
        <v>1.7404999999999999</v>
      </c>
      <c r="AE215">
        <v>0.83540000000000003</v>
      </c>
      <c r="AF215">
        <v>77.295699999999997</v>
      </c>
      <c r="AG215">
        <v>19.694500000000001</v>
      </c>
      <c r="AH215">
        <v>3.4939</v>
      </c>
      <c r="AI215">
        <v>75.117900000000006</v>
      </c>
      <c r="AJ215">
        <v>1E-4</v>
      </c>
      <c r="AK215">
        <v>1474.8649</v>
      </c>
      <c r="AL215">
        <v>0.4592</v>
      </c>
      <c r="AM215">
        <v>23.831199999999999</v>
      </c>
      <c r="AN215">
        <v>1.4666999999999999</v>
      </c>
      <c r="AO215">
        <v>2.6345999999999998</v>
      </c>
      <c r="AP215">
        <v>72.941000000000003</v>
      </c>
      <c r="AQ215">
        <v>2.8E-3</v>
      </c>
      <c r="AR215">
        <v>7.3999999999999996E-2</v>
      </c>
      <c r="AS215">
        <v>12.4087</v>
      </c>
      <c r="AT215">
        <v>837.49900000000002</v>
      </c>
      <c r="AU215">
        <v>0.28939999999999999</v>
      </c>
      <c r="AV215">
        <v>3.4788999999999999</v>
      </c>
      <c r="AW215">
        <v>153.68109999999999</v>
      </c>
      <c r="AX215">
        <v>0.39450000000000002</v>
      </c>
      <c r="AY215">
        <v>16.298500000000001</v>
      </c>
      <c r="AZ215">
        <v>85.904499999999999</v>
      </c>
      <c r="BA215">
        <v>12.7614</v>
      </c>
    </row>
    <row r="216" spans="1:53" x14ac:dyDescent="0.25">
      <c r="A216" t="s">
        <v>55</v>
      </c>
      <c r="B216" t="s">
        <v>56</v>
      </c>
      <c r="C216" t="s">
        <v>340</v>
      </c>
      <c r="D216" t="s">
        <v>341</v>
      </c>
      <c r="E216">
        <v>2.6700000000000002E-2</v>
      </c>
      <c r="F216">
        <v>88501.297300000006</v>
      </c>
      <c r="G216">
        <v>12.558400000000001</v>
      </c>
      <c r="H216">
        <v>9.3261000000000003</v>
      </c>
      <c r="I216">
        <v>88.247299999999996</v>
      </c>
      <c r="J216">
        <v>1.4525999999999999</v>
      </c>
      <c r="K216">
        <v>0.38479999999999998</v>
      </c>
      <c r="L216">
        <v>11539.4771</v>
      </c>
      <c r="M216">
        <v>3.5499999999999997E-2</v>
      </c>
      <c r="N216">
        <v>44.546999999999997</v>
      </c>
      <c r="O216">
        <v>22.628</v>
      </c>
      <c r="P216">
        <v>152.2646</v>
      </c>
      <c r="Q216">
        <v>4.0643000000000002</v>
      </c>
      <c r="R216">
        <v>52.753799999999998</v>
      </c>
      <c r="S216">
        <v>49853.155100000004</v>
      </c>
      <c r="T216">
        <v>25.224599999999999</v>
      </c>
      <c r="U216">
        <v>0.2074</v>
      </c>
      <c r="V216">
        <v>0.38829999999999998</v>
      </c>
      <c r="W216">
        <v>2.4500000000000001E-2</v>
      </c>
      <c r="X216">
        <v>8.2600000000000007E-2</v>
      </c>
      <c r="Y216">
        <v>4759.942</v>
      </c>
      <c r="Z216">
        <v>24.438099999999999</v>
      </c>
      <c r="AA216">
        <v>25.733699999999999</v>
      </c>
      <c r="AB216">
        <v>4441.3181999999997</v>
      </c>
      <c r="AC216">
        <v>535.07249999999999</v>
      </c>
      <c r="AD216">
        <v>1.6891</v>
      </c>
      <c r="AE216">
        <v>0.89129999999999998</v>
      </c>
      <c r="AF216">
        <v>79.831800000000001</v>
      </c>
      <c r="AG216">
        <v>19.366499999999998</v>
      </c>
      <c r="AH216">
        <v>3.7614999999999998</v>
      </c>
      <c r="AI216">
        <v>69.745599999999996</v>
      </c>
      <c r="AJ216">
        <v>1E-4</v>
      </c>
      <c r="AK216">
        <v>1480.9988000000001</v>
      </c>
      <c r="AL216">
        <v>0.4022</v>
      </c>
      <c r="AM216">
        <v>19.710999999999999</v>
      </c>
      <c r="AN216">
        <v>1.4329000000000001</v>
      </c>
      <c r="AO216">
        <v>2.3128000000000002</v>
      </c>
      <c r="AP216">
        <v>53.918500000000002</v>
      </c>
      <c r="AQ216">
        <v>3.3999999999999998E-3</v>
      </c>
      <c r="AR216">
        <v>7.4999999999999997E-2</v>
      </c>
      <c r="AS216">
        <v>13.2157</v>
      </c>
      <c r="AT216">
        <v>618.09649999999999</v>
      </c>
      <c r="AU216">
        <v>0.30919999999999997</v>
      </c>
      <c r="AV216">
        <v>3.2786</v>
      </c>
      <c r="AW216">
        <v>127.02719999999999</v>
      </c>
      <c r="AX216">
        <v>0.35520000000000002</v>
      </c>
      <c r="AY216">
        <v>13.901199999999999</v>
      </c>
      <c r="AZ216">
        <v>81.706199999999995</v>
      </c>
      <c r="BA216">
        <v>15.1578</v>
      </c>
    </row>
    <row r="217" spans="1:53" x14ac:dyDescent="0.25">
      <c r="A217" t="s">
        <v>55</v>
      </c>
      <c r="B217" t="s">
        <v>56</v>
      </c>
      <c r="C217" t="s">
        <v>342</v>
      </c>
      <c r="D217" t="s">
        <v>341</v>
      </c>
      <c r="E217">
        <v>2.6100000000000002E-2</v>
      </c>
      <c r="F217">
        <v>92386.4277</v>
      </c>
      <c r="G217">
        <v>13.6097</v>
      </c>
      <c r="H217">
        <v>10.513400000000001</v>
      </c>
      <c r="I217">
        <v>83.263999999999996</v>
      </c>
      <c r="J217">
        <v>1.5076000000000001</v>
      </c>
      <c r="K217">
        <v>0.37540000000000001</v>
      </c>
      <c r="L217">
        <v>11753.3886</v>
      </c>
      <c r="M217">
        <v>0.05</v>
      </c>
      <c r="N217">
        <v>46.173699999999997</v>
      </c>
      <c r="O217">
        <v>21.532599999999999</v>
      </c>
      <c r="P217">
        <v>146.10849999999999</v>
      </c>
      <c r="Q217">
        <v>4.1456999999999997</v>
      </c>
      <c r="R217">
        <v>53.078299999999999</v>
      </c>
      <c r="S217">
        <v>57228.441800000001</v>
      </c>
      <c r="T217">
        <v>22.282299999999999</v>
      </c>
      <c r="U217">
        <v>0.2001</v>
      </c>
      <c r="V217">
        <v>0.30349999999999999</v>
      </c>
      <c r="W217">
        <v>2.5000000000000001E-2</v>
      </c>
      <c r="X217">
        <v>7.6200000000000004E-2</v>
      </c>
      <c r="Y217">
        <v>4952.9093000000003</v>
      </c>
      <c r="Z217">
        <v>23.9358</v>
      </c>
      <c r="AA217">
        <v>27.347999999999999</v>
      </c>
      <c r="AB217">
        <v>4546.7879000000003</v>
      </c>
      <c r="AC217">
        <v>506.90519999999998</v>
      </c>
      <c r="AD217">
        <v>1.7091000000000001</v>
      </c>
      <c r="AE217">
        <v>0.61850000000000005</v>
      </c>
      <c r="AF217">
        <v>83.673299999999998</v>
      </c>
      <c r="AG217">
        <v>18.698699999999999</v>
      </c>
      <c r="AH217">
        <v>4.2651000000000003</v>
      </c>
      <c r="AI217">
        <v>71.334000000000003</v>
      </c>
      <c r="AJ217">
        <v>1E-4</v>
      </c>
      <c r="AK217">
        <v>1281.2575999999999</v>
      </c>
      <c r="AL217">
        <v>0.40260000000000001</v>
      </c>
      <c r="AM217">
        <v>19.708500000000001</v>
      </c>
      <c r="AN217">
        <v>1.5815999999999999</v>
      </c>
      <c r="AO217">
        <v>2.2107999999999999</v>
      </c>
      <c r="AP217">
        <v>61.460299999999997</v>
      </c>
      <c r="AQ217">
        <v>3.7000000000000002E-3</v>
      </c>
      <c r="AR217">
        <v>6.0199999999999997E-2</v>
      </c>
      <c r="AS217">
        <v>12.009600000000001</v>
      </c>
      <c r="AT217">
        <v>630.68140000000005</v>
      </c>
      <c r="AU217">
        <v>0.28260000000000002</v>
      </c>
      <c r="AV217">
        <v>3.1455000000000002</v>
      </c>
      <c r="AW217">
        <v>129.27180000000001</v>
      </c>
      <c r="AX217">
        <v>0.31469999999999998</v>
      </c>
      <c r="AY217">
        <v>15.8918</v>
      </c>
      <c r="AZ217">
        <v>79.628600000000006</v>
      </c>
      <c r="BA217">
        <v>16.3414</v>
      </c>
    </row>
    <row r="218" spans="1:53" x14ac:dyDescent="0.25">
      <c r="A218" t="s">
        <v>55</v>
      </c>
      <c r="B218" t="s">
        <v>56</v>
      </c>
      <c r="C218" t="s">
        <v>343</v>
      </c>
      <c r="D218" t="s">
        <v>344</v>
      </c>
      <c r="E218">
        <v>2.6700000000000002E-2</v>
      </c>
      <c r="F218">
        <v>88138.142000000007</v>
      </c>
      <c r="G218">
        <v>11.4688</v>
      </c>
      <c r="H218">
        <v>9.9774999999999991</v>
      </c>
      <c r="I218">
        <v>94.601699999999994</v>
      </c>
      <c r="J218">
        <v>1.4886999999999999</v>
      </c>
      <c r="K218">
        <v>0.3619</v>
      </c>
      <c r="L218">
        <v>12832.7014</v>
      </c>
      <c r="M218">
        <v>5.62E-2</v>
      </c>
      <c r="N218">
        <v>46.216500000000003</v>
      </c>
      <c r="O218">
        <v>18.781600000000001</v>
      </c>
      <c r="P218">
        <v>150.2483</v>
      </c>
      <c r="Q218">
        <v>3.9716999999999998</v>
      </c>
      <c r="R218">
        <v>47.8018</v>
      </c>
      <c r="S218">
        <v>59161.241300000002</v>
      </c>
      <c r="T218">
        <v>17.367599999999999</v>
      </c>
      <c r="U218">
        <v>0.1953</v>
      </c>
      <c r="V218">
        <v>0.38169999999999998</v>
      </c>
      <c r="W218">
        <v>2.3699999999999999E-2</v>
      </c>
      <c r="X218">
        <v>8.4199999999999997E-2</v>
      </c>
      <c r="Y218">
        <v>4837.6598000000004</v>
      </c>
      <c r="Z218">
        <v>27.4771</v>
      </c>
      <c r="AA218">
        <v>26.046099999999999</v>
      </c>
      <c r="AB218">
        <v>4897.5115999999998</v>
      </c>
      <c r="AC218">
        <v>574.07939999999996</v>
      </c>
      <c r="AD218">
        <v>1.7078</v>
      </c>
      <c r="AE218">
        <v>0.64880000000000004</v>
      </c>
      <c r="AF218">
        <v>75.679299999999998</v>
      </c>
      <c r="AG218">
        <v>19.0928</v>
      </c>
      <c r="AH218">
        <v>2.9470000000000001</v>
      </c>
      <c r="AI218">
        <v>65.737899999999996</v>
      </c>
      <c r="AJ218">
        <v>1E-4</v>
      </c>
      <c r="AK218">
        <v>1317.7720999999999</v>
      </c>
      <c r="AL218">
        <v>0.42530000000000001</v>
      </c>
      <c r="AM218">
        <v>18.4739</v>
      </c>
      <c r="AN218">
        <v>1.7020999999999999</v>
      </c>
      <c r="AO218">
        <v>2.2663000000000002</v>
      </c>
      <c r="AP218">
        <v>55.575299999999999</v>
      </c>
      <c r="AQ218">
        <v>4.1000000000000003E-3</v>
      </c>
      <c r="AR218">
        <v>6.2100000000000002E-2</v>
      </c>
      <c r="AS218">
        <v>11.638199999999999</v>
      </c>
      <c r="AT218">
        <v>633.88599999999997</v>
      </c>
      <c r="AU218">
        <v>0.27829999999999999</v>
      </c>
      <c r="AV218">
        <v>3.1947000000000001</v>
      </c>
      <c r="AW218">
        <v>128.35650000000001</v>
      </c>
      <c r="AX218">
        <v>0.40110000000000001</v>
      </c>
      <c r="AY218">
        <v>14.263999999999999</v>
      </c>
      <c r="AZ218">
        <v>79.892899999999997</v>
      </c>
      <c r="BA218">
        <v>15.767899999999999</v>
      </c>
    </row>
    <row r="219" spans="1:53" x14ac:dyDescent="0.25">
      <c r="A219" t="s">
        <v>55</v>
      </c>
      <c r="B219" t="s">
        <v>56</v>
      </c>
      <c r="C219" t="s">
        <v>345</v>
      </c>
      <c r="D219" t="s">
        <v>344</v>
      </c>
      <c r="E219">
        <v>2.98E-2</v>
      </c>
      <c r="F219">
        <v>109341.5056</v>
      </c>
      <c r="G219">
        <v>12.7392</v>
      </c>
      <c r="H219">
        <v>11.039</v>
      </c>
      <c r="I219">
        <v>112.9742</v>
      </c>
      <c r="J219">
        <v>1.504</v>
      </c>
      <c r="K219">
        <v>0.3952</v>
      </c>
      <c r="L219">
        <v>14246.268400000001</v>
      </c>
      <c r="M219">
        <v>5.67E-2</v>
      </c>
      <c r="N219">
        <v>46.094099999999997</v>
      </c>
      <c r="O219">
        <v>19.0886</v>
      </c>
      <c r="P219">
        <v>180.59790000000001</v>
      </c>
      <c r="Q219">
        <v>3.7896999999999998</v>
      </c>
      <c r="R219">
        <v>48.2791</v>
      </c>
      <c r="S219">
        <v>67800.0196</v>
      </c>
      <c r="T219">
        <v>19.948</v>
      </c>
      <c r="U219">
        <v>0.2266</v>
      </c>
      <c r="V219">
        <v>0.41739999999999999</v>
      </c>
      <c r="W219">
        <v>2.7099999999999999E-2</v>
      </c>
      <c r="X219">
        <v>9.1300000000000006E-2</v>
      </c>
      <c r="Y219">
        <v>6025.2861000000003</v>
      </c>
      <c r="Z219">
        <v>26.432600000000001</v>
      </c>
      <c r="AA219">
        <v>31.7651</v>
      </c>
      <c r="AB219">
        <v>5689.7449999999999</v>
      </c>
      <c r="AC219">
        <v>663.24670000000003</v>
      </c>
      <c r="AD219">
        <v>1.8787</v>
      </c>
      <c r="AE219">
        <v>0.67430000000000001</v>
      </c>
      <c r="AF219">
        <v>78.533299999999997</v>
      </c>
      <c r="AG219">
        <v>20.460999999999999</v>
      </c>
      <c r="AH219">
        <v>3.8401000000000001</v>
      </c>
      <c r="AI219">
        <v>68.639200000000002</v>
      </c>
      <c r="AJ219">
        <v>2.0000000000000001E-4</v>
      </c>
      <c r="AK219">
        <v>1504.0354</v>
      </c>
      <c r="AL219">
        <v>0.45129999999999998</v>
      </c>
      <c r="AM219">
        <v>22.317499999999999</v>
      </c>
      <c r="AN219">
        <v>1.6021000000000001</v>
      </c>
      <c r="AO219">
        <v>2.4579</v>
      </c>
      <c r="AP219">
        <v>67.264200000000002</v>
      </c>
      <c r="AQ219">
        <v>4.1999999999999997E-3</v>
      </c>
      <c r="AR219">
        <v>6.6100000000000006E-2</v>
      </c>
      <c r="AS219">
        <v>12.930199999999999</v>
      </c>
      <c r="AT219">
        <v>757.60310000000004</v>
      </c>
      <c r="AU219">
        <v>0.30470000000000003</v>
      </c>
      <c r="AV219">
        <v>3.2606000000000002</v>
      </c>
      <c r="AW219">
        <v>150.0264</v>
      </c>
      <c r="AX219">
        <v>0.40910000000000002</v>
      </c>
      <c r="AY219">
        <v>15.829800000000001</v>
      </c>
      <c r="AZ219">
        <v>85.810900000000004</v>
      </c>
      <c r="BA219">
        <v>15.614800000000001</v>
      </c>
    </row>
    <row r="220" spans="1:53" x14ac:dyDescent="0.25">
      <c r="A220" t="s">
        <v>55</v>
      </c>
      <c r="B220" t="s">
        <v>56</v>
      </c>
      <c r="C220" t="s">
        <v>346</v>
      </c>
      <c r="D220" t="s">
        <v>347</v>
      </c>
      <c r="E220">
        <v>2.76E-2</v>
      </c>
      <c r="F220">
        <v>81237.161800000002</v>
      </c>
      <c r="G220">
        <v>12.929399999999999</v>
      </c>
      <c r="H220">
        <v>10.9506</v>
      </c>
      <c r="I220">
        <v>81.573800000000006</v>
      </c>
      <c r="J220">
        <v>1.4197</v>
      </c>
      <c r="K220">
        <v>0.38929999999999998</v>
      </c>
      <c r="L220">
        <v>10213.9594</v>
      </c>
      <c r="M220">
        <v>5.4199999999999998E-2</v>
      </c>
      <c r="N220">
        <v>52.533999999999999</v>
      </c>
      <c r="O220">
        <v>20.108499999999999</v>
      </c>
      <c r="P220">
        <v>144.1617</v>
      </c>
      <c r="Q220">
        <v>4.1589</v>
      </c>
      <c r="R220">
        <v>49.598999999999997</v>
      </c>
      <c r="S220">
        <v>52266.376400000001</v>
      </c>
      <c r="T220">
        <v>21.29</v>
      </c>
      <c r="U220">
        <v>0.24740000000000001</v>
      </c>
      <c r="V220">
        <v>0.1236</v>
      </c>
      <c r="W220">
        <v>2.4500000000000001E-2</v>
      </c>
      <c r="X220">
        <v>9.11E-2</v>
      </c>
      <c r="Y220">
        <v>4456.0164999999997</v>
      </c>
      <c r="Z220">
        <v>27.242999999999999</v>
      </c>
      <c r="AA220">
        <v>27.463699999999999</v>
      </c>
      <c r="AB220">
        <v>4904.9736000000003</v>
      </c>
      <c r="AC220">
        <v>565.69420000000002</v>
      </c>
      <c r="AD220">
        <v>1.7512000000000001</v>
      </c>
      <c r="AE220">
        <v>0.80149999999999999</v>
      </c>
      <c r="AF220">
        <v>80.556299999999993</v>
      </c>
      <c r="AG220">
        <v>20.285599999999999</v>
      </c>
      <c r="AH220">
        <v>3.2511999999999999</v>
      </c>
      <c r="AI220">
        <v>63.659399999999998</v>
      </c>
      <c r="AJ220">
        <v>2.9999999999999997E-4</v>
      </c>
      <c r="AK220">
        <v>1530.6338000000001</v>
      </c>
      <c r="AL220">
        <v>0.41899999999999998</v>
      </c>
      <c r="AM220">
        <v>19.7242</v>
      </c>
      <c r="AN220">
        <v>1.3172999999999999</v>
      </c>
      <c r="AO220">
        <v>2.2473999999999998</v>
      </c>
      <c r="AP220">
        <v>56.199599999999997</v>
      </c>
      <c r="AQ220">
        <v>4.3E-3</v>
      </c>
      <c r="AR220">
        <v>7.5200000000000003E-2</v>
      </c>
      <c r="AS220">
        <v>12.6896</v>
      </c>
      <c r="AT220">
        <v>606.64350000000002</v>
      </c>
      <c r="AU220">
        <v>0.28549999999999998</v>
      </c>
      <c r="AV220">
        <v>3.1248999999999998</v>
      </c>
      <c r="AW220">
        <v>117.758</v>
      </c>
      <c r="AX220">
        <v>0.31730000000000003</v>
      </c>
      <c r="AY220">
        <v>16.284300000000002</v>
      </c>
      <c r="AZ220">
        <v>80.678100000000001</v>
      </c>
      <c r="BA220">
        <v>6.0330000000000004</v>
      </c>
    </row>
    <row r="221" spans="1:53" x14ac:dyDescent="0.25">
      <c r="A221" t="s">
        <v>55</v>
      </c>
      <c r="B221" t="s">
        <v>56</v>
      </c>
      <c r="C221" t="s">
        <v>348</v>
      </c>
      <c r="D221" t="s">
        <v>347</v>
      </c>
      <c r="E221">
        <v>2.58E-2</v>
      </c>
      <c r="F221">
        <v>88788.572100000005</v>
      </c>
      <c r="G221">
        <v>14.038399999999999</v>
      </c>
      <c r="H221">
        <v>9.9634</v>
      </c>
      <c r="I221">
        <v>90.170599999999993</v>
      </c>
      <c r="J221">
        <v>1.4482999999999999</v>
      </c>
      <c r="K221">
        <v>0.3896</v>
      </c>
      <c r="L221">
        <v>12350.897999999999</v>
      </c>
      <c r="M221">
        <v>5.1499999999999997E-2</v>
      </c>
      <c r="N221">
        <v>50.997199999999999</v>
      </c>
      <c r="O221">
        <v>21.491299999999999</v>
      </c>
      <c r="P221">
        <v>138.86500000000001</v>
      </c>
      <c r="Q221">
        <v>4.1269</v>
      </c>
      <c r="R221">
        <v>53.328099999999999</v>
      </c>
      <c r="S221">
        <v>55542.624199999998</v>
      </c>
      <c r="T221">
        <v>21.118099999999998</v>
      </c>
      <c r="U221">
        <v>0.25480000000000003</v>
      </c>
      <c r="V221">
        <v>0.24790000000000001</v>
      </c>
      <c r="W221">
        <v>2.7400000000000001E-2</v>
      </c>
      <c r="X221">
        <v>8.6099999999999996E-2</v>
      </c>
      <c r="Y221">
        <v>4970.3198000000002</v>
      </c>
      <c r="Z221">
        <v>26.408899999999999</v>
      </c>
      <c r="AA221">
        <v>28.273599999999998</v>
      </c>
      <c r="AB221">
        <v>5162.6158999999998</v>
      </c>
      <c r="AC221">
        <v>590.32129999999995</v>
      </c>
      <c r="AD221">
        <v>1.9079999999999999</v>
      </c>
      <c r="AE221">
        <v>0.77300000000000002</v>
      </c>
      <c r="AF221">
        <v>86.692099999999996</v>
      </c>
      <c r="AG221">
        <v>20.302800000000001</v>
      </c>
      <c r="AH221">
        <v>4.3121999999999998</v>
      </c>
      <c r="AI221">
        <v>68.033500000000004</v>
      </c>
      <c r="AJ221">
        <v>2.9999999999999997E-4</v>
      </c>
      <c r="AK221">
        <v>1571.6072999999999</v>
      </c>
      <c r="AL221">
        <v>0.41499999999999998</v>
      </c>
      <c r="AM221">
        <v>18.584199999999999</v>
      </c>
      <c r="AN221">
        <v>1.3635999999999999</v>
      </c>
      <c r="AO221">
        <v>2.2185000000000001</v>
      </c>
      <c r="AP221">
        <v>65.521900000000002</v>
      </c>
      <c r="AQ221">
        <v>4.0000000000000001E-3</v>
      </c>
      <c r="AR221">
        <v>7.5899999999999995E-2</v>
      </c>
      <c r="AS221">
        <v>12.246700000000001</v>
      </c>
      <c r="AT221">
        <v>634.88990000000001</v>
      </c>
      <c r="AU221">
        <v>0.2848</v>
      </c>
      <c r="AV221">
        <v>3.0333000000000001</v>
      </c>
      <c r="AW221">
        <v>128.67169999999999</v>
      </c>
      <c r="AX221">
        <v>0.32540000000000002</v>
      </c>
      <c r="AY221">
        <v>16.234999999999999</v>
      </c>
      <c r="AZ221">
        <v>85.650899999999993</v>
      </c>
      <c r="BA221">
        <v>11.5687</v>
      </c>
    </row>
    <row r="222" spans="1:53" x14ac:dyDescent="0.25">
      <c r="A222" t="s">
        <v>55</v>
      </c>
      <c r="B222" t="s">
        <v>56</v>
      </c>
      <c r="C222" t="s">
        <v>349</v>
      </c>
      <c r="D222" t="s">
        <v>347</v>
      </c>
      <c r="E222">
        <v>2.8799999999999999E-2</v>
      </c>
      <c r="F222">
        <v>97480.374800000005</v>
      </c>
      <c r="G222">
        <v>12.382400000000001</v>
      </c>
      <c r="H222">
        <v>10.5197</v>
      </c>
      <c r="I222">
        <v>101.5436</v>
      </c>
      <c r="J222">
        <v>1.5443</v>
      </c>
      <c r="K222">
        <v>0.40450000000000003</v>
      </c>
      <c r="L222">
        <v>12259.6486</v>
      </c>
      <c r="M222">
        <v>5.3699999999999998E-2</v>
      </c>
      <c r="N222">
        <v>54.076999999999998</v>
      </c>
      <c r="O222">
        <v>19.398900000000001</v>
      </c>
      <c r="P222">
        <v>156.83760000000001</v>
      </c>
      <c r="Q222">
        <v>4.3403999999999998</v>
      </c>
      <c r="R222">
        <v>49.408700000000003</v>
      </c>
      <c r="S222">
        <v>61396.494200000001</v>
      </c>
      <c r="T222">
        <v>22.481400000000001</v>
      </c>
      <c r="U222">
        <v>0.24229999999999999</v>
      </c>
      <c r="V222">
        <v>0.1066</v>
      </c>
      <c r="W222">
        <v>2.7799999999999998E-2</v>
      </c>
      <c r="X222">
        <v>9.1800000000000007E-2</v>
      </c>
      <c r="Y222">
        <v>5313.0619999999999</v>
      </c>
      <c r="Z222">
        <v>28.379000000000001</v>
      </c>
      <c r="AA222">
        <v>30.400300000000001</v>
      </c>
      <c r="AB222">
        <v>5425.7060000000001</v>
      </c>
      <c r="AC222">
        <v>639.33699999999999</v>
      </c>
      <c r="AD222">
        <v>1.6640999999999999</v>
      </c>
      <c r="AE222">
        <v>0.74480000000000002</v>
      </c>
      <c r="AF222">
        <v>77.725200000000001</v>
      </c>
      <c r="AG222">
        <v>21.710799999999999</v>
      </c>
      <c r="AH222">
        <v>4.3719999999999999</v>
      </c>
      <c r="AI222">
        <v>63.771299999999997</v>
      </c>
      <c r="AJ222">
        <v>2.0000000000000001E-4</v>
      </c>
      <c r="AK222">
        <v>1695.9192</v>
      </c>
      <c r="AL222">
        <v>0.42359999999999998</v>
      </c>
      <c r="AM222">
        <v>21.3675</v>
      </c>
      <c r="AN222">
        <v>1.2457</v>
      </c>
      <c r="AO222">
        <v>2.3229000000000002</v>
      </c>
      <c r="AP222">
        <v>67.025899999999993</v>
      </c>
      <c r="AQ222">
        <v>3.8E-3</v>
      </c>
      <c r="AR222">
        <v>7.5300000000000006E-2</v>
      </c>
      <c r="AS222">
        <v>13.1134</v>
      </c>
      <c r="AT222">
        <v>714.48979999999995</v>
      </c>
      <c r="AU222">
        <v>0.3044</v>
      </c>
      <c r="AV222">
        <v>3.1739999999999999</v>
      </c>
      <c r="AW222">
        <v>140.83760000000001</v>
      </c>
      <c r="AX222">
        <v>0.27700000000000002</v>
      </c>
      <c r="AY222">
        <v>16.0809</v>
      </c>
      <c r="AZ222">
        <v>78.768500000000003</v>
      </c>
      <c r="BA222">
        <v>5.1440999999999999</v>
      </c>
    </row>
    <row r="223" spans="1:53" x14ac:dyDescent="0.25">
      <c r="A223" t="s">
        <v>55</v>
      </c>
      <c r="B223" t="s">
        <v>56</v>
      </c>
      <c r="C223" t="s">
        <v>350</v>
      </c>
      <c r="D223" t="s">
        <v>351</v>
      </c>
      <c r="E223">
        <v>2.75E-2</v>
      </c>
      <c r="F223">
        <v>87051.619099999996</v>
      </c>
      <c r="G223">
        <v>13.724</v>
      </c>
      <c r="H223">
        <v>10.797700000000001</v>
      </c>
      <c r="I223">
        <v>99.3703</v>
      </c>
      <c r="J223">
        <v>1.2157</v>
      </c>
      <c r="K223">
        <v>0.38600000000000001</v>
      </c>
      <c r="L223">
        <v>13022.527</v>
      </c>
      <c r="M223">
        <v>4.9399999999999999E-2</v>
      </c>
      <c r="N223">
        <v>49.382300000000001</v>
      </c>
      <c r="O223">
        <v>19.085000000000001</v>
      </c>
      <c r="P223">
        <v>138.08080000000001</v>
      </c>
      <c r="Q223">
        <v>3.4529999999999998</v>
      </c>
      <c r="R223">
        <v>57.691099999999999</v>
      </c>
      <c r="S223">
        <v>54559.454299999998</v>
      </c>
      <c r="T223">
        <v>19.845800000000001</v>
      </c>
      <c r="U223">
        <v>0.24479999999999999</v>
      </c>
      <c r="V223">
        <v>0.39589999999999997</v>
      </c>
      <c r="W223">
        <v>2.0199999999999999E-2</v>
      </c>
      <c r="X223">
        <v>8.5400000000000004E-2</v>
      </c>
      <c r="Y223">
        <v>4623.0664999999999</v>
      </c>
      <c r="Z223">
        <v>26.0962</v>
      </c>
      <c r="AA223">
        <v>23.360099999999999</v>
      </c>
      <c r="AB223">
        <v>4517.3995999999997</v>
      </c>
      <c r="AC223">
        <v>536.46559999999999</v>
      </c>
      <c r="AD223">
        <v>1.7997000000000001</v>
      </c>
      <c r="AE223">
        <v>0.59440000000000004</v>
      </c>
      <c r="AF223">
        <v>88.545400000000001</v>
      </c>
      <c r="AG223">
        <v>19.971499999999999</v>
      </c>
      <c r="AH223">
        <v>3.6012</v>
      </c>
      <c r="AI223">
        <v>60.447699999999998</v>
      </c>
      <c r="AJ223">
        <v>1E-4</v>
      </c>
      <c r="AK223">
        <v>1530.2074</v>
      </c>
      <c r="AL223">
        <v>0.39710000000000001</v>
      </c>
      <c r="AM223">
        <v>17.9588</v>
      </c>
      <c r="AN223">
        <v>1.4093</v>
      </c>
      <c r="AO223">
        <v>2.1539999999999999</v>
      </c>
      <c r="AP223">
        <v>60.155700000000003</v>
      </c>
      <c r="AQ223">
        <v>1.5E-3</v>
      </c>
      <c r="AR223">
        <v>6.9699999999999998E-2</v>
      </c>
      <c r="AS223">
        <v>11.4504</v>
      </c>
      <c r="AT223">
        <v>665.5462</v>
      </c>
      <c r="AU223">
        <v>0.28139999999999998</v>
      </c>
      <c r="AV223">
        <v>2.9384999999999999</v>
      </c>
      <c r="AW223">
        <v>134.4178</v>
      </c>
      <c r="AX223">
        <v>0.41920000000000002</v>
      </c>
      <c r="AY223">
        <v>14.886699999999999</v>
      </c>
      <c r="AZ223">
        <v>80.558199999999999</v>
      </c>
      <c r="BA223">
        <v>15.724</v>
      </c>
    </row>
    <row r="224" spans="1:53" x14ac:dyDescent="0.25">
      <c r="A224" t="s">
        <v>55</v>
      </c>
      <c r="B224" t="s">
        <v>56</v>
      </c>
      <c r="C224" t="s">
        <v>352</v>
      </c>
      <c r="D224" t="s">
        <v>351</v>
      </c>
      <c r="E224">
        <v>2.7300000000000001E-2</v>
      </c>
      <c r="F224">
        <v>81428.487800000003</v>
      </c>
      <c r="G224">
        <v>12.742000000000001</v>
      </c>
      <c r="H224">
        <v>11.177899999999999</v>
      </c>
      <c r="I224">
        <v>92.243300000000005</v>
      </c>
      <c r="J224">
        <v>1.1882999999999999</v>
      </c>
      <c r="K224">
        <v>0.39240000000000003</v>
      </c>
      <c r="L224">
        <v>10242.8141</v>
      </c>
      <c r="M224">
        <v>5.2499999999999998E-2</v>
      </c>
      <c r="N224">
        <v>56.967199999999998</v>
      </c>
      <c r="O224">
        <v>17.689399999999999</v>
      </c>
      <c r="P224">
        <v>137.91229999999999</v>
      </c>
      <c r="Q224">
        <v>3.8481000000000001</v>
      </c>
      <c r="R224">
        <v>50.508800000000001</v>
      </c>
      <c r="S224">
        <v>53632.564700000003</v>
      </c>
      <c r="T224">
        <v>19.248200000000001</v>
      </c>
      <c r="U224">
        <v>0.20979999999999999</v>
      </c>
      <c r="V224">
        <v>0.2074</v>
      </c>
      <c r="W224">
        <v>2.5100000000000001E-2</v>
      </c>
      <c r="X224">
        <v>8.6800000000000002E-2</v>
      </c>
      <c r="Y224">
        <v>3916.7152000000001</v>
      </c>
      <c r="Z224">
        <v>27.438199999999998</v>
      </c>
      <c r="AA224">
        <v>25.331499999999998</v>
      </c>
      <c r="AB224">
        <v>4561.6170000000002</v>
      </c>
      <c r="AC224">
        <v>557.33429999999998</v>
      </c>
      <c r="AD224">
        <v>1.5741000000000001</v>
      </c>
      <c r="AE224">
        <v>0.76049999999999995</v>
      </c>
      <c r="AF224">
        <v>84.9679</v>
      </c>
      <c r="AG224">
        <v>20.5444</v>
      </c>
      <c r="AH224">
        <v>3.1553</v>
      </c>
      <c r="AI224">
        <v>59.9938</v>
      </c>
      <c r="AJ224">
        <v>1E-4</v>
      </c>
      <c r="AK224">
        <v>1242.6801</v>
      </c>
      <c r="AL224">
        <v>0.39939999999999998</v>
      </c>
      <c r="AM224">
        <v>19.5656</v>
      </c>
      <c r="AN224">
        <v>1.1789000000000001</v>
      </c>
      <c r="AO224">
        <v>2.2193000000000001</v>
      </c>
      <c r="AP224">
        <v>51.078000000000003</v>
      </c>
      <c r="AQ224">
        <v>2.5000000000000001E-3</v>
      </c>
      <c r="AR224">
        <v>7.1499999999999994E-2</v>
      </c>
      <c r="AS224">
        <v>11.355600000000001</v>
      </c>
      <c r="AT224">
        <v>743.28740000000005</v>
      </c>
      <c r="AU224">
        <v>0.2419</v>
      </c>
      <c r="AV224">
        <v>2.9335</v>
      </c>
      <c r="AW224">
        <v>129.69730000000001</v>
      </c>
      <c r="AX224">
        <v>0.37590000000000001</v>
      </c>
      <c r="AY224">
        <v>14.788</v>
      </c>
      <c r="AZ224">
        <v>73.152500000000003</v>
      </c>
      <c r="BA224">
        <v>7.6703000000000001</v>
      </c>
    </row>
    <row r="225" spans="1:53" x14ac:dyDescent="0.25">
      <c r="A225" t="s">
        <v>55</v>
      </c>
      <c r="B225" t="s">
        <v>56</v>
      </c>
      <c r="C225" t="s">
        <v>353</v>
      </c>
      <c r="D225" t="s">
        <v>351</v>
      </c>
      <c r="E225">
        <v>2.8199999999999999E-2</v>
      </c>
      <c r="F225">
        <v>87818.498600000006</v>
      </c>
      <c r="G225">
        <v>12.752700000000001</v>
      </c>
      <c r="H225">
        <v>10.858499999999999</v>
      </c>
      <c r="I225">
        <v>76.238799999999998</v>
      </c>
      <c r="J225">
        <v>1.5092000000000001</v>
      </c>
      <c r="K225">
        <v>0.37330000000000002</v>
      </c>
      <c r="L225">
        <v>11936.638000000001</v>
      </c>
      <c r="M225">
        <v>4.9799999999999997E-2</v>
      </c>
      <c r="N225">
        <v>48.3992</v>
      </c>
      <c r="O225">
        <v>19.919799999999999</v>
      </c>
      <c r="P225">
        <v>143.482</v>
      </c>
      <c r="Q225">
        <v>3.8075000000000001</v>
      </c>
      <c r="R225">
        <v>47.043700000000001</v>
      </c>
      <c r="S225">
        <v>55225.520600000003</v>
      </c>
      <c r="T225">
        <v>18.859400000000001</v>
      </c>
      <c r="U225">
        <v>0.16250000000000001</v>
      </c>
      <c r="V225">
        <v>0.31590000000000001</v>
      </c>
      <c r="W225">
        <v>2.4899999999999999E-2</v>
      </c>
      <c r="X225">
        <v>7.7100000000000002E-2</v>
      </c>
      <c r="Y225">
        <v>5053.0709999999999</v>
      </c>
      <c r="Z225">
        <v>19.812100000000001</v>
      </c>
      <c r="AA225">
        <v>25.4587</v>
      </c>
      <c r="AB225">
        <v>4837.1974</v>
      </c>
      <c r="AC225">
        <v>554.15869999999995</v>
      </c>
      <c r="AD225">
        <v>1.7625999999999999</v>
      </c>
      <c r="AE225">
        <v>0.72170000000000001</v>
      </c>
      <c r="AF225">
        <v>72.700100000000006</v>
      </c>
      <c r="AG225">
        <v>17.501899999999999</v>
      </c>
      <c r="AH225">
        <v>2.4278</v>
      </c>
      <c r="AI225">
        <v>65.723799999999997</v>
      </c>
      <c r="AJ225">
        <v>2.9999999999999997E-4</v>
      </c>
      <c r="AK225">
        <v>1170.3434999999999</v>
      </c>
      <c r="AL225">
        <v>0.41930000000000001</v>
      </c>
      <c r="AM225">
        <v>19.2319</v>
      </c>
      <c r="AN225">
        <v>1.3954</v>
      </c>
      <c r="AO225">
        <v>2.4508000000000001</v>
      </c>
      <c r="AP225">
        <v>55.069099999999999</v>
      </c>
      <c r="AQ225">
        <v>2.7000000000000001E-3</v>
      </c>
      <c r="AR225">
        <v>6.6799999999999998E-2</v>
      </c>
      <c r="AS225">
        <v>11.170400000000001</v>
      </c>
      <c r="AT225">
        <v>643.83100000000002</v>
      </c>
      <c r="AU225">
        <v>0.27779999999999999</v>
      </c>
      <c r="AV225">
        <v>3.0525000000000002</v>
      </c>
      <c r="AW225">
        <v>130.42779999999999</v>
      </c>
      <c r="AX225">
        <v>0.4128</v>
      </c>
      <c r="AY225">
        <v>15.768800000000001</v>
      </c>
      <c r="AZ225">
        <v>73.6404</v>
      </c>
      <c r="BA225">
        <v>16.292300000000001</v>
      </c>
    </row>
    <row r="226" spans="1:53" x14ac:dyDescent="0.25">
      <c r="A226" t="s">
        <v>55</v>
      </c>
      <c r="B226" t="s">
        <v>56</v>
      </c>
      <c r="C226" t="s">
        <v>354</v>
      </c>
      <c r="D226" t="s">
        <v>355</v>
      </c>
      <c r="E226">
        <v>3.1699999999999999E-2</v>
      </c>
      <c r="F226">
        <v>105958.29210000001</v>
      </c>
      <c r="G226">
        <v>13.824400000000001</v>
      </c>
      <c r="H226">
        <v>9.7539999999999996</v>
      </c>
      <c r="I226">
        <v>97.565899999999999</v>
      </c>
      <c r="J226">
        <v>1.383</v>
      </c>
      <c r="K226">
        <v>0.39229999999999998</v>
      </c>
      <c r="L226">
        <v>14584.5609</v>
      </c>
      <c r="M226">
        <v>5.21E-2</v>
      </c>
      <c r="N226">
        <v>60.4422</v>
      </c>
      <c r="O226">
        <v>22.786999999999999</v>
      </c>
      <c r="P226">
        <v>168.15780000000001</v>
      </c>
      <c r="Q226">
        <v>3.8689</v>
      </c>
      <c r="R226">
        <v>54.758000000000003</v>
      </c>
      <c r="S226">
        <v>70745.086200000005</v>
      </c>
      <c r="T226">
        <v>18.1004</v>
      </c>
      <c r="U226">
        <v>0.23519999999999999</v>
      </c>
      <c r="V226">
        <v>0.4032</v>
      </c>
      <c r="W226">
        <v>2.8000000000000001E-2</v>
      </c>
      <c r="X226">
        <v>9.1600000000000001E-2</v>
      </c>
      <c r="Y226">
        <v>5094.8653999999997</v>
      </c>
      <c r="Z226">
        <v>27.544599999999999</v>
      </c>
      <c r="AA226">
        <v>30.400099999999998</v>
      </c>
      <c r="AB226">
        <v>4919.9092000000001</v>
      </c>
      <c r="AC226">
        <v>673.90719999999999</v>
      </c>
      <c r="AD226">
        <v>1.8808</v>
      </c>
      <c r="AE226">
        <v>0.99850000000000005</v>
      </c>
      <c r="AF226">
        <v>92.771299999999997</v>
      </c>
      <c r="AG226">
        <v>22.4239</v>
      </c>
      <c r="AH226">
        <v>3.2223000000000002</v>
      </c>
      <c r="AI226">
        <v>66.783799999999999</v>
      </c>
      <c r="AJ226">
        <v>2.0000000000000001E-4</v>
      </c>
      <c r="AK226">
        <v>1535.6939</v>
      </c>
      <c r="AL226">
        <v>0.41770000000000002</v>
      </c>
      <c r="AM226">
        <v>20.232299999999999</v>
      </c>
      <c r="AN226">
        <v>1.6253</v>
      </c>
      <c r="AO226">
        <v>2.1455000000000002</v>
      </c>
      <c r="AP226">
        <v>63.061700000000002</v>
      </c>
      <c r="AQ226">
        <v>6.0000000000000001E-3</v>
      </c>
      <c r="AR226">
        <v>5.9799999999999999E-2</v>
      </c>
      <c r="AS226">
        <v>13.8215</v>
      </c>
      <c r="AT226">
        <v>745.47990000000004</v>
      </c>
      <c r="AU226">
        <v>0.27100000000000002</v>
      </c>
      <c r="AV226">
        <v>3.6789999999999998</v>
      </c>
      <c r="AW226">
        <v>143.92939999999999</v>
      </c>
      <c r="AX226">
        <v>0.35849999999999999</v>
      </c>
      <c r="AY226">
        <v>12.902699999999999</v>
      </c>
      <c r="AZ226">
        <v>77.076800000000006</v>
      </c>
      <c r="BA226">
        <v>15.6235</v>
      </c>
    </row>
    <row r="227" spans="1:53" x14ac:dyDescent="0.25">
      <c r="A227" t="s">
        <v>55</v>
      </c>
      <c r="B227" t="s">
        <v>56</v>
      </c>
      <c r="C227" t="s">
        <v>356</v>
      </c>
      <c r="D227" t="s">
        <v>355</v>
      </c>
      <c r="E227">
        <v>2.9000000000000001E-2</v>
      </c>
      <c r="F227">
        <v>121373.58229999999</v>
      </c>
      <c r="G227">
        <v>14.456</v>
      </c>
      <c r="H227">
        <v>10.025</v>
      </c>
      <c r="I227">
        <v>109.5219</v>
      </c>
      <c r="J227">
        <v>1.8230999999999999</v>
      </c>
      <c r="K227">
        <v>0.37840000000000001</v>
      </c>
      <c r="L227">
        <v>15641.3758</v>
      </c>
      <c r="M227">
        <v>5.4399999999999997E-2</v>
      </c>
      <c r="N227">
        <v>42.031799999999997</v>
      </c>
      <c r="O227">
        <v>23.6919</v>
      </c>
      <c r="P227">
        <v>150.90559999999999</v>
      </c>
      <c r="Q227">
        <v>4.8712999999999997</v>
      </c>
      <c r="R227">
        <v>54.7806</v>
      </c>
      <c r="S227">
        <v>71111.799400000004</v>
      </c>
      <c r="T227">
        <v>25.866399999999999</v>
      </c>
      <c r="U227">
        <v>0.22509999999999999</v>
      </c>
      <c r="V227">
        <v>0.36959999999999998</v>
      </c>
      <c r="W227">
        <v>2.5700000000000001E-2</v>
      </c>
      <c r="X227">
        <v>8.3199999999999996E-2</v>
      </c>
      <c r="Y227">
        <v>6199.0064000000002</v>
      </c>
      <c r="Z227">
        <v>23.6343</v>
      </c>
      <c r="AA227">
        <v>36.770200000000003</v>
      </c>
      <c r="AB227">
        <v>6174.1136999999999</v>
      </c>
      <c r="AC227">
        <v>743.87170000000003</v>
      </c>
      <c r="AD227">
        <v>1.9537</v>
      </c>
      <c r="AE227">
        <v>0.78779999999999994</v>
      </c>
      <c r="AF227">
        <v>90.014300000000006</v>
      </c>
      <c r="AG227">
        <v>19.340399999999999</v>
      </c>
      <c r="AH227">
        <v>3.4157999999999999</v>
      </c>
      <c r="AI227">
        <v>83.500500000000002</v>
      </c>
      <c r="AJ227">
        <v>2.0000000000000001E-4</v>
      </c>
      <c r="AK227">
        <v>1481.0786000000001</v>
      </c>
      <c r="AL227">
        <v>0.42109999999999997</v>
      </c>
      <c r="AM227">
        <v>19.580200000000001</v>
      </c>
      <c r="AN227">
        <v>1.3643000000000001</v>
      </c>
      <c r="AO227">
        <v>2.5125999999999999</v>
      </c>
      <c r="AP227">
        <v>71.277199999999993</v>
      </c>
      <c r="AQ227">
        <v>4.1000000000000003E-3</v>
      </c>
      <c r="AR227">
        <v>6.9500000000000006E-2</v>
      </c>
      <c r="AS227">
        <v>9.9243000000000006</v>
      </c>
      <c r="AT227">
        <v>842.48350000000005</v>
      </c>
      <c r="AU227">
        <v>0.29949999999999999</v>
      </c>
      <c r="AV227">
        <v>3.0649000000000002</v>
      </c>
      <c r="AW227">
        <v>127.0414</v>
      </c>
      <c r="AX227">
        <v>0.3674</v>
      </c>
      <c r="AY227">
        <v>17.935500000000001</v>
      </c>
      <c r="AZ227">
        <v>84.851699999999994</v>
      </c>
      <c r="BA227">
        <v>20.307700000000001</v>
      </c>
    </row>
    <row r="228" spans="1:53" x14ac:dyDescent="0.25">
      <c r="A228" t="s">
        <v>55</v>
      </c>
      <c r="B228" t="s">
        <v>56</v>
      </c>
      <c r="C228" t="s">
        <v>357</v>
      </c>
      <c r="D228" t="s">
        <v>355</v>
      </c>
      <c r="E228">
        <v>3.2899999999999999E-2</v>
      </c>
      <c r="F228">
        <v>92776.037599999996</v>
      </c>
      <c r="G228">
        <v>13.434200000000001</v>
      </c>
      <c r="H228">
        <v>9.7637999999999998</v>
      </c>
      <c r="I228">
        <v>92.843699999999998</v>
      </c>
      <c r="J228">
        <v>1.5402</v>
      </c>
      <c r="K228">
        <v>0.3775</v>
      </c>
      <c r="L228">
        <v>13148.195900000001</v>
      </c>
      <c r="M228">
        <v>5.28E-2</v>
      </c>
      <c r="N228">
        <v>53.061199999999999</v>
      </c>
      <c r="O228">
        <v>20.685500000000001</v>
      </c>
      <c r="P228">
        <v>175.5043</v>
      </c>
      <c r="Q228">
        <v>4.1749999999999998</v>
      </c>
      <c r="R228">
        <v>53.641800000000003</v>
      </c>
      <c r="S228">
        <v>58974.697999999997</v>
      </c>
      <c r="T228">
        <v>21.574999999999999</v>
      </c>
      <c r="U228">
        <v>0.20760000000000001</v>
      </c>
      <c r="V228">
        <v>0.24049999999999999</v>
      </c>
      <c r="W228">
        <v>2.87E-2</v>
      </c>
      <c r="X228">
        <v>8.9399999999999993E-2</v>
      </c>
      <c r="Y228">
        <v>5207.0297</v>
      </c>
      <c r="Z228">
        <v>26.491199999999999</v>
      </c>
      <c r="AA228">
        <v>29.308499999999999</v>
      </c>
      <c r="AB228">
        <v>4707.2755999999999</v>
      </c>
      <c r="AC228">
        <v>580.16669999999999</v>
      </c>
      <c r="AD228">
        <v>1.7022999999999999</v>
      </c>
      <c r="AE228">
        <v>0.78180000000000005</v>
      </c>
      <c r="AF228">
        <v>81.847999999999999</v>
      </c>
      <c r="AG228">
        <v>20.7957</v>
      </c>
      <c r="AH228">
        <v>3.4489999999999998</v>
      </c>
      <c r="AI228">
        <v>73.587999999999994</v>
      </c>
      <c r="AJ228">
        <v>2.0000000000000001E-4</v>
      </c>
      <c r="AK228">
        <v>1211.6023</v>
      </c>
      <c r="AL228">
        <v>0.45540000000000003</v>
      </c>
      <c r="AM228">
        <v>17.981100000000001</v>
      </c>
      <c r="AN228">
        <v>1.2986</v>
      </c>
      <c r="AO228">
        <v>2.3189000000000002</v>
      </c>
      <c r="AP228">
        <v>64.158000000000001</v>
      </c>
      <c r="AQ228">
        <v>2E-3</v>
      </c>
      <c r="AR228">
        <v>7.1499999999999994E-2</v>
      </c>
      <c r="AS228">
        <v>11.835800000000001</v>
      </c>
      <c r="AT228">
        <v>737.41989999999998</v>
      </c>
      <c r="AU228">
        <v>0.28289999999999998</v>
      </c>
      <c r="AV228">
        <v>3.2911999999999999</v>
      </c>
      <c r="AW228">
        <v>118.73180000000001</v>
      </c>
      <c r="AX228">
        <v>0.37909999999999999</v>
      </c>
      <c r="AY228">
        <v>15.222899999999999</v>
      </c>
      <c r="AZ228">
        <v>81.898200000000003</v>
      </c>
      <c r="BA228">
        <v>10.3941</v>
      </c>
    </row>
    <row r="229" spans="1:53" x14ac:dyDescent="0.25">
      <c r="A229" t="s">
        <v>55</v>
      </c>
      <c r="B229" t="s">
        <v>56</v>
      </c>
      <c r="C229" t="s">
        <v>358</v>
      </c>
      <c r="D229" t="s">
        <v>359</v>
      </c>
      <c r="E229">
        <v>3.2599999999999997E-2</v>
      </c>
      <c r="F229">
        <v>87581.555500000002</v>
      </c>
      <c r="G229">
        <v>13.277100000000001</v>
      </c>
      <c r="H229">
        <v>10.030799999999999</v>
      </c>
      <c r="I229">
        <v>85.434299999999993</v>
      </c>
      <c r="J229">
        <v>1.7202999999999999</v>
      </c>
      <c r="K229">
        <v>0.379</v>
      </c>
      <c r="L229">
        <v>13096.192300000001</v>
      </c>
      <c r="M229">
        <v>5.6000000000000001E-2</v>
      </c>
      <c r="N229">
        <v>44.3108</v>
      </c>
      <c r="O229">
        <v>20.234400000000001</v>
      </c>
      <c r="P229">
        <v>147.73910000000001</v>
      </c>
      <c r="Q229">
        <v>4.2187000000000001</v>
      </c>
      <c r="R229">
        <v>52.266800000000003</v>
      </c>
      <c r="S229">
        <v>59478.189400000003</v>
      </c>
      <c r="T229">
        <v>20.582699999999999</v>
      </c>
      <c r="U229">
        <v>0.15479999999999999</v>
      </c>
      <c r="V229">
        <v>0.34320000000000001</v>
      </c>
      <c r="W229">
        <v>3.1600000000000003E-2</v>
      </c>
      <c r="X229">
        <v>7.4399999999999994E-2</v>
      </c>
      <c r="Y229">
        <v>5562.3572000000004</v>
      </c>
      <c r="Z229">
        <v>23.753</v>
      </c>
      <c r="AA229">
        <v>26.070699999999999</v>
      </c>
      <c r="AB229">
        <v>4957.0328</v>
      </c>
      <c r="AC229">
        <v>558.96889999999996</v>
      </c>
      <c r="AD229">
        <v>1.8245</v>
      </c>
      <c r="AE229">
        <v>0.52290000000000003</v>
      </c>
      <c r="AF229">
        <v>78.449399999999997</v>
      </c>
      <c r="AG229">
        <v>19.010899999999999</v>
      </c>
      <c r="AH229">
        <v>3.8639999999999999</v>
      </c>
      <c r="AI229">
        <v>83.5749</v>
      </c>
      <c r="AJ229">
        <v>2.0000000000000001E-4</v>
      </c>
      <c r="AK229">
        <v>1272.7275</v>
      </c>
      <c r="AL229">
        <v>0.51190000000000002</v>
      </c>
      <c r="AM229">
        <v>18.511700000000001</v>
      </c>
      <c r="AN229">
        <v>1.5467</v>
      </c>
      <c r="AO229">
        <v>2.2603</v>
      </c>
      <c r="AP229">
        <v>57.460999999999999</v>
      </c>
      <c r="AQ229">
        <v>3.0000000000000001E-3</v>
      </c>
      <c r="AR229">
        <v>6.1499999999999999E-2</v>
      </c>
      <c r="AS229">
        <v>12.317299999999999</v>
      </c>
      <c r="AT229">
        <v>627.76670000000001</v>
      </c>
      <c r="AU229">
        <v>0.29370000000000002</v>
      </c>
      <c r="AV229">
        <v>3.0889000000000002</v>
      </c>
      <c r="AW229">
        <v>126.6895</v>
      </c>
      <c r="AX229">
        <v>0.35370000000000001</v>
      </c>
      <c r="AY229">
        <v>15.560499999999999</v>
      </c>
      <c r="AZ229">
        <v>84.135800000000003</v>
      </c>
      <c r="BA229">
        <v>16.246300000000002</v>
      </c>
    </row>
    <row r="230" spans="1:53" x14ac:dyDescent="0.25">
      <c r="A230" t="s">
        <v>55</v>
      </c>
      <c r="B230" t="s">
        <v>56</v>
      </c>
      <c r="C230" t="s">
        <v>360</v>
      </c>
      <c r="D230" t="s">
        <v>359</v>
      </c>
      <c r="E230">
        <v>3.2099999999999997E-2</v>
      </c>
      <c r="F230">
        <v>91150.5625</v>
      </c>
      <c r="G230">
        <v>13.603400000000001</v>
      </c>
      <c r="H230">
        <v>10.3682</v>
      </c>
      <c r="I230">
        <v>89.768299999999996</v>
      </c>
      <c r="J230">
        <v>1.3081</v>
      </c>
      <c r="K230">
        <v>0.3931</v>
      </c>
      <c r="L230">
        <v>13284.9185</v>
      </c>
      <c r="M230">
        <v>6.6500000000000004E-2</v>
      </c>
      <c r="N230">
        <v>44.691699999999997</v>
      </c>
      <c r="O230">
        <v>21.4678</v>
      </c>
      <c r="P230">
        <v>148.547</v>
      </c>
      <c r="Q230">
        <v>4.5240999999999998</v>
      </c>
      <c r="R230">
        <v>49.776200000000003</v>
      </c>
      <c r="S230">
        <v>57112.142500000002</v>
      </c>
      <c r="T230">
        <v>19.253399999999999</v>
      </c>
      <c r="U230">
        <v>0.22239999999999999</v>
      </c>
      <c r="V230">
        <v>0.3584</v>
      </c>
      <c r="W230">
        <v>3.44E-2</v>
      </c>
      <c r="X230">
        <v>7.0000000000000007E-2</v>
      </c>
      <c r="Y230">
        <v>4985.1755000000003</v>
      </c>
      <c r="Z230">
        <v>23.6281</v>
      </c>
      <c r="AA230">
        <v>25.497800000000002</v>
      </c>
      <c r="AB230">
        <v>4767.7654000000002</v>
      </c>
      <c r="AC230">
        <v>604.67179999999996</v>
      </c>
      <c r="AD230">
        <v>1.8660000000000001</v>
      </c>
      <c r="AE230">
        <v>0.64790000000000003</v>
      </c>
      <c r="AF230">
        <v>68.977699999999999</v>
      </c>
      <c r="AG230">
        <v>19.357700000000001</v>
      </c>
      <c r="AH230">
        <v>3.0918000000000001</v>
      </c>
      <c r="AI230">
        <v>77.302599999999998</v>
      </c>
      <c r="AJ230">
        <v>2.0000000000000001E-4</v>
      </c>
      <c r="AK230">
        <v>1353.8405</v>
      </c>
      <c r="AL230">
        <v>0.48559999999999998</v>
      </c>
      <c r="AM230">
        <v>18.8446</v>
      </c>
      <c r="AN230">
        <v>1.4583999999999999</v>
      </c>
      <c r="AO230">
        <v>2.3056000000000001</v>
      </c>
      <c r="AP230">
        <v>60.7042</v>
      </c>
      <c r="AQ230">
        <v>7.3000000000000001E-3</v>
      </c>
      <c r="AR230">
        <v>6.7299999999999999E-2</v>
      </c>
      <c r="AS230">
        <v>11.814500000000001</v>
      </c>
      <c r="AT230">
        <v>663.17529999999999</v>
      </c>
      <c r="AU230">
        <v>0.26740000000000003</v>
      </c>
      <c r="AV230">
        <v>3.2715000000000001</v>
      </c>
      <c r="AW230">
        <v>129.6815</v>
      </c>
      <c r="AX230">
        <v>0.37190000000000001</v>
      </c>
      <c r="AY230">
        <v>15.9055</v>
      </c>
      <c r="AZ230">
        <v>80.392600000000002</v>
      </c>
      <c r="BA230">
        <v>11.969200000000001</v>
      </c>
    </row>
    <row r="231" spans="1:53" x14ac:dyDescent="0.25">
      <c r="A231" t="s">
        <v>55</v>
      </c>
      <c r="B231" t="s">
        <v>56</v>
      </c>
      <c r="C231" t="s">
        <v>361</v>
      </c>
      <c r="D231" t="s">
        <v>359</v>
      </c>
      <c r="E231">
        <v>3.0300000000000001E-2</v>
      </c>
      <c r="F231">
        <v>90572.553100000005</v>
      </c>
      <c r="G231">
        <v>12.9991</v>
      </c>
      <c r="H231">
        <v>9.8246000000000002</v>
      </c>
      <c r="I231">
        <v>84.695499999999996</v>
      </c>
      <c r="J231">
        <v>1.7155</v>
      </c>
      <c r="K231">
        <v>0.3901</v>
      </c>
      <c r="L231">
        <v>12197.3891</v>
      </c>
      <c r="M231">
        <v>4.07E-2</v>
      </c>
      <c r="N231">
        <v>51.803600000000003</v>
      </c>
      <c r="O231">
        <v>20.705200000000001</v>
      </c>
      <c r="P231">
        <v>125.5245</v>
      </c>
      <c r="Q231">
        <v>4.0876999999999999</v>
      </c>
      <c r="R231">
        <v>50.371899999999997</v>
      </c>
      <c r="S231">
        <v>54026.837099999997</v>
      </c>
      <c r="T231">
        <v>13.9839</v>
      </c>
      <c r="U231">
        <v>0.2384</v>
      </c>
      <c r="V231">
        <v>0.38519999999999999</v>
      </c>
      <c r="W231">
        <v>2.5000000000000001E-2</v>
      </c>
      <c r="X231">
        <v>9.11E-2</v>
      </c>
      <c r="Y231">
        <v>4859.7313999999997</v>
      </c>
      <c r="Z231">
        <v>29.9239</v>
      </c>
      <c r="AA231">
        <v>27.020299999999999</v>
      </c>
      <c r="AB231">
        <v>4438.6812</v>
      </c>
      <c r="AC231">
        <v>547.55899999999997</v>
      </c>
      <c r="AD231">
        <v>1.7355</v>
      </c>
      <c r="AE231">
        <v>0.71719999999999995</v>
      </c>
      <c r="AF231">
        <v>80.083299999999994</v>
      </c>
      <c r="AG231">
        <v>21.031700000000001</v>
      </c>
      <c r="AH231">
        <v>2.7755000000000001</v>
      </c>
      <c r="AI231">
        <v>57.5685</v>
      </c>
      <c r="AJ231">
        <v>2.0000000000000001E-4</v>
      </c>
      <c r="AK231">
        <v>1161.0962999999999</v>
      </c>
      <c r="AL231">
        <v>0.46689999999999998</v>
      </c>
      <c r="AM231">
        <v>16.066600000000001</v>
      </c>
      <c r="AN231">
        <v>1.7157</v>
      </c>
      <c r="AO231">
        <v>2.5001000000000002</v>
      </c>
      <c r="AP231">
        <v>57.182400000000001</v>
      </c>
      <c r="AQ231">
        <v>4.4999999999999997E-3</v>
      </c>
      <c r="AR231">
        <v>7.9200000000000007E-2</v>
      </c>
      <c r="AS231">
        <v>13.0343</v>
      </c>
      <c r="AT231">
        <v>595.81709999999998</v>
      </c>
      <c r="AU231">
        <v>0.29070000000000001</v>
      </c>
      <c r="AV231">
        <v>3.8595000000000002</v>
      </c>
      <c r="AW231">
        <v>117.0438</v>
      </c>
      <c r="AX231">
        <v>0.38740000000000002</v>
      </c>
      <c r="AY231">
        <v>15.648899999999999</v>
      </c>
      <c r="AZ231">
        <v>86.410600000000002</v>
      </c>
      <c r="BA231">
        <v>11.9184</v>
      </c>
    </row>
    <row r="232" spans="1:53" x14ac:dyDescent="0.25">
      <c r="A232" t="s">
        <v>55</v>
      </c>
      <c r="B232" t="s">
        <v>56</v>
      </c>
      <c r="C232" t="s">
        <v>362</v>
      </c>
      <c r="D232" t="s">
        <v>363</v>
      </c>
      <c r="E232">
        <v>2.8500000000000001E-2</v>
      </c>
      <c r="F232">
        <v>94643.181200000006</v>
      </c>
      <c r="G232">
        <v>12.3893</v>
      </c>
      <c r="H232">
        <v>11.1853</v>
      </c>
      <c r="I232">
        <v>93.679900000000004</v>
      </c>
      <c r="J232">
        <v>1.5754999999999999</v>
      </c>
      <c r="K232">
        <v>0.3805</v>
      </c>
      <c r="L232">
        <v>12888.343999999999</v>
      </c>
      <c r="M232">
        <v>4.7699999999999999E-2</v>
      </c>
      <c r="N232">
        <v>49.3583</v>
      </c>
      <c r="O232">
        <v>19.5776</v>
      </c>
      <c r="P232">
        <v>149.3811</v>
      </c>
      <c r="Q232">
        <v>4.3277000000000001</v>
      </c>
      <c r="R232">
        <v>51.922899999999998</v>
      </c>
      <c r="S232">
        <v>56291.938399999999</v>
      </c>
      <c r="T232">
        <v>35.507100000000001</v>
      </c>
      <c r="U232">
        <v>0.2235</v>
      </c>
      <c r="V232">
        <v>0.37319999999999998</v>
      </c>
      <c r="W232">
        <v>2.24E-2</v>
      </c>
      <c r="X232">
        <v>6.1600000000000002E-2</v>
      </c>
      <c r="Y232">
        <v>5090.3388000000004</v>
      </c>
      <c r="Z232">
        <v>25.753399999999999</v>
      </c>
      <c r="AA232">
        <v>27.356400000000001</v>
      </c>
      <c r="AB232">
        <v>4805.4926999999998</v>
      </c>
      <c r="AC232">
        <v>560.68889999999999</v>
      </c>
      <c r="AD232">
        <v>1.7074</v>
      </c>
      <c r="AE232">
        <v>0.65759999999999996</v>
      </c>
      <c r="AF232">
        <v>80.270200000000003</v>
      </c>
      <c r="AG232">
        <v>21.4312</v>
      </c>
      <c r="AH232">
        <v>4.2961</v>
      </c>
      <c r="AI232">
        <v>77.873000000000005</v>
      </c>
      <c r="AJ232">
        <v>2.0000000000000001E-4</v>
      </c>
      <c r="AK232">
        <v>1493.2125000000001</v>
      </c>
      <c r="AL232">
        <v>0.3543</v>
      </c>
      <c r="AM232">
        <v>18.222799999999999</v>
      </c>
      <c r="AN232">
        <v>1.3418000000000001</v>
      </c>
      <c r="AO232">
        <v>1.8955</v>
      </c>
      <c r="AP232">
        <v>59.180999999999997</v>
      </c>
      <c r="AQ232">
        <v>3.5000000000000001E-3</v>
      </c>
      <c r="AR232">
        <v>6.1499999999999999E-2</v>
      </c>
      <c r="AS232">
        <v>12.7111</v>
      </c>
      <c r="AT232">
        <v>665.72640000000001</v>
      </c>
      <c r="AU232">
        <v>0.29260000000000003</v>
      </c>
      <c r="AV232">
        <v>3.6278999999999999</v>
      </c>
      <c r="AW232">
        <v>118.5706</v>
      </c>
      <c r="AX232">
        <v>0.5524</v>
      </c>
      <c r="AY232">
        <v>25.581499999999998</v>
      </c>
      <c r="AZ232">
        <v>76.219499999999996</v>
      </c>
      <c r="BA232">
        <v>28.718</v>
      </c>
    </row>
    <row r="233" spans="1:53" x14ac:dyDescent="0.25">
      <c r="A233" t="s">
        <v>55</v>
      </c>
      <c r="B233" t="s">
        <v>56</v>
      </c>
      <c r="C233" t="s">
        <v>364</v>
      </c>
      <c r="D233" t="s">
        <v>363</v>
      </c>
      <c r="E233">
        <v>2.81E-2</v>
      </c>
      <c r="F233">
        <v>96260.503700000001</v>
      </c>
      <c r="G233">
        <v>11.951499999999999</v>
      </c>
      <c r="H233">
        <v>11.249599999999999</v>
      </c>
      <c r="I233">
        <v>96.413399999999996</v>
      </c>
      <c r="J233">
        <v>1.7645999999999999</v>
      </c>
      <c r="K233">
        <v>0.39140000000000003</v>
      </c>
      <c r="L233">
        <v>12965.955400000001</v>
      </c>
      <c r="M233">
        <v>4.3999999999999997E-2</v>
      </c>
      <c r="N233">
        <v>42.307400000000001</v>
      </c>
      <c r="O233">
        <v>20.0855</v>
      </c>
      <c r="P233">
        <v>163.20439999999999</v>
      </c>
      <c r="Q233">
        <v>3.9561000000000002</v>
      </c>
      <c r="R233">
        <v>50.522300000000001</v>
      </c>
      <c r="S233">
        <v>60094.9977</v>
      </c>
      <c r="T233">
        <v>30.8673</v>
      </c>
      <c r="U233">
        <v>0.23960000000000001</v>
      </c>
      <c r="V233">
        <v>0.36330000000000001</v>
      </c>
      <c r="W233">
        <v>2.1499999999999998E-2</v>
      </c>
      <c r="X233">
        <v>8.2000000000000003E-2</v>
      </c>
      <c r="Y233">
        <v>5283.8361999999997</v>
      </c>
      <c r="Z233">
        <v>20.229800000000001</v>
      </c>
      <c r="AA233">
        <v>30.578099999999999</v>
      </c>
      <c r="AB233">
        <v>5474.63</v>
      </c>
      <c r="AC233">
        <v>592.92309999999998</v>
      </c>
      <c r="AD233">
        <v>1.7404999999999999</v>
      </c>
      <c r="AE233">
        <v>0.67910000000000004</v>
      </c>
      <c r="AF233">
        <v>80.122799999999998</v>
      </c>
      <c r="AG233">
        <v>21.191800000000001</v>
      </c>
      <c r="AH233">
        <v>4.2305000000000001</v>
      </c>
      <c r="AI233">
        <v>63.950200000000002</v>
      </c>
      <c r="AJ233">
        <v>2.0000000000000001E-4</v>
      </c>
      <c r="AK233">
        <v>1368.5742</v>
      </c>
      <c r="AL233">
        <v>0.42699999999999999</v>
      </c>
      <c r="AM233">
        <v>21.177099999999999</v>
      </c>
      <c r="AN233">
        <v>1.7208000000000001</v>
      </c>
      <c r="AO233">
        <v>2.5236000000000001</v>
      </c>
      <c r="AP233">
        <v>62.408700000000003</v>
      </c>
      <c r="AQ233">
        <v>3.5999999999999999E-3</v>
      </c>
      <c r="AR233">
        <v>6.5100000000000005E-2</v>
      </c>
      <c r="AS233">
        <v>13.876200000000001</v>
      </c>
      <c r="AT233">
        <v>701.47730000000001</v>
      </c>
      <c r="AU233">
        <v>0.29060000000000002</v>
      </c>
      <c r="AV233">
        <v>3.6145999999999998</v>
      </c>
      <c r="AW233">
        <v>135.39930000000001</v>
      </c>
      <c r="AX233">
        <v>0.4012</v>
      </c>
      <c r="AY233">
        <v>15.0975</v>
      </c>
      <c r="AZ233">
        <v>80.747600000000006</v>
      </c>
      <c r="BA233">
        <v>18.714500000000001</v>
      </c>
    </row>
    <row r="234" spans="1:53" x14ac:dyDescent="0.25">
      <c r="A234" t="s">
        <v>55</v>
      </c>
      <c r="B234" t="s">
        <v>56</v>
      </c>
      <c r="C234" t="s">
        <v>365</v>
      </c>
      <c r="D234" t="s">
        <v>363</v>
      </c>
      <c r="E234">
        <v>3.6600000000000001E-2</v>
      </c>
      <c r="F234">
        <v>85400.399600000004</v>
      </c>
      <c r="G234">
        <v>12.802300000000001</v>
      </c>
      <c r="H234">
        <v>8.8195999999999994</v>
      </c>
      <c r="I234">
        <v>86.852900000000005</v>
      </c>
      <c r="J234">
        <v>1.3453999999999999</v>
      </c>
      <c r="K234">
        <v>0.3639</v>
      </c>
      <c r="L234">
        <v>13104.5854</v>
      </c>
      <c r="M234">
        <v>6.25E-2</v>
      </c>
      <c r="N234">
        <v>43.000599999999999</v>
      </c>
      <c r="O234">
        <v>19.305499999999999</v>
      </c>
      <c r="P234">
        <v>135.56360000000001</v>
      </c>
      <c r="Q234">
        <v>3.4405999999999999</v>
      </c>
      <c r="R234">
        <v>49.666499999999999</v>
      </c>
      <c r="S234">
        <v>55794.798900000002</v>
      </c>
      <c r="T234">
        <v>22.875900000000001</v>
      </c>
      <c r="U234">
        <v>0.191</v>
      </c>
      <c r="V234">
        <v>0.25169999999999998</v>
      </c>
      <c r="W234">
        <v>3.04E-2</v>
      </c>
      <c r="X234">
        <v>7.7899999999999997E-2</v>
      </c>
      <c r="Y234">
        <v>4192.3434999999999</v>
      </c>
      <c r="Z234">
        <v>22.5701</v>
      </c>
      <c r="AA234">
        <v>26.094000000000001</v>
      </c>
      <c r="AB234">
        <v>4307.9632000000001</v>
      </c>
      <c r="AC234">
        <v>561.06640000000004</v>
      </c>
      <c r="AD234">
        <v>1.7869999999999999</v>
      </c>
      <c r="AE234">
        <v>0.70779999999999998</v>
      </c>
      <c r="AF234">
        <v>73.433000000000007</v>
      </c>
      <c r="AG234">
        <v>19.495000000000001</v>
      </c>
      <c r="AH234">
        <v>4.9881000000000002</v>
      </c>
      <c r="AI234">
        <v>67.116200000000006</v>
      </c>
      <c r="AJ234">
        <v>2.0000000000000001E-4</v>
      </c>
      <c r="AK234">
        <v>1203.0314000000001</v>
      </c>
      <c r="AL234">
        <v>0.33739999999999998</v>
      </c>
      <c r="AM234">
        <v>16.984000000000002</v>
      </c>
      <c r="AN234">
        <v>1.5235000000000001</v>
      </c>
      <c r="AO234">
        <v>2.1347999999999998</v>
      </c>
      <c r="AP234">
        <v>59.662999999999997</v>
      </c>
      <c r="AQ234">
        <v>4.3E-3</v>
      </c>
      <c r="AR234">
        <v>6.5199999999999994E-2</v>
      </c>
      <c r="AS234">
        <v>11.217000000000001</v>
      </c>
      <c r="AT234">
        <v>566.27850000000001</v>
      </c>
      <c r="AU234">
        <v>0.24779999999999999</v>
      </c>
      <c r="AV234">
        <v>2.4108999999999998</v>
      </c>
      <c r="AW234">
        <v>113.1545</v>
      </c>
      <c r="AX234">
        <v>0.28920000000000001</v>
      </c>
      <c r="AY234">
        <v>13.720800000000001</v>
      </c>
      <c r="AZ234">
        <v>76.410399999999996</v>
      </c>
      <c r="BA234">
        <v>13.846299999999999</v>
      </c>
    </row>
    <row r="235" spans="1:53" x14ac:dyDescent="0.25">
      <c r="A235" t="s">
        <v>55</v>
      </c>
      <c r="B235" t="s">
        <v>56</v>
      </c>
      <c r="C235" t="s">
        <v>366</v>
      </c>
      <c r="D235" t="s">
        <v>367</v>
      </c>
      <c r="E235">
        <v>3.3000000000000002E-2</v>
      </c>
      <c r="F235">
        <v>95975.710900000005</v>
      </c>
      <c r="G235">
        <v>14.958500000000001</v>
      </c>
      <c r="H235">
        <v>11.3399</v>
      </c>
      <c r="I235">
        <v>98.306799999999996</v>
      </c>
      <c r="J235">
        <v>1.7029000000000001</v>
      </c>
      <c r="K235">
        <v>0.4012</v>
      </c>
      <c r="L235">
        <v>14280.260200000001</v>
      </c>
      <c r="M235">
        <v>5.8700000000000002E-2</v>
      </c>
      <c r="N235">
        <v>55.133099999999999</v>
      </c>
      <c r="O235">
        <v>23.969899999999999</v>
      </c>
      <c r="P235">
        <v>148.85919999999999</v>
      </c>
      <c r="Q235">
        <v>4.1216999999999997</v>
      </c>
      <c r="R235">
        <v>58.008499999999998</v>
      </c>
      <c r="S235">
        <v>65675.667799999996</v>
      </c>
      <c r="T235">
        <v>32.675400000000003</v>
      </c>
      <c r="U235">
        <v>0.21940000000000001</v>
      </c>
      <c r="V235">
        <v>0.3483</v>
      </c>
      <c r="W235">
        <v>2.64E-2</v>
      </c>
      <c r="X235">
        <v>7.51E-2</v>
      </c>
      <c r="Y235">
        <v>5736.0663999999997</v>
      </c>
      <c r="Z235">
        <v>25.759699999999999</v>
      </c>
      <c r="AA235">
        <v>33.883499999999998</v>
      </c>
      <c r="AB235">
        <v>5341.6587</v>
      </c>
      <c r="AC235">
        <v>642.60050000000001</v>
      </c>
      <c r="AD235">
        <v>2.0897000000000001</v>
      </c>
      <c r="AE235">
        <v>0.99550000000000005</v>
      </c>
      <c r="AF235">
        <v>88.400899999999993</v>
      </c>
      <c r="AG235">
        <v>23.023099999999999</v>
      </c>
      <c r="AH235">
        <v>4.5396999999999998</v>
      </c>
      <c r="AI235">
        <v>72.1327</v>
      </c>
      <c r="AJ235">
        <v>2.9999999999999997E-4</v>
      </c>
      <c r="AK235">
        <v>1297.2343000000001</v>
      </c>
      <c r="AL235">
        <v>0.45579999999999998</v>
      </c>
      <c r="AM235">
        <v>19.078199999999999</v>
      </c>
      <c r="AN235">
        <v>1.6174999999999999</v>
      </c>
      <c r="AO235">
        <v>2.3856000000000002</v>
      </c>
      <c r="AP235">
        <v>61.671199999999999</v>
      </c>
      <c r="AQ235">
        <v>4.7000000000000002E-3</v>
      </c>
      <c r="AR235">
        <v>8.0399999999999999E-2</v>
      </c>
      <c r="AS235">
        <v>14.806100000000001</v>
      </c>
      <c r="AT235">
        <v>696.09770000000003</v>
      </c>
      <c r="AU235">
        <v>0.29499999999999998</v>
      </c>
      <c r="AV235">
        <v>3.9401000000000002</v>
      </c>
      <c r="AW235">
        <v>135.09800000000001</v>
      </c>
      <c r="AX235">
        <v>0.42159999999999997</v>
      </c>
      <c r="AY235">
        <v>18.942900000000002</v>
      </c>
      <c r="AZ235">
        <v>94.031099999999995</v>
      </c>
      <c r="BA235">
        <v>20.6783</v>
      </c>
    </row>
    <row r="236" spans="1:53" x14ac:dyDescent="0.25">
      <c r="A236" t="s">
        <v>55</v>
      </c>
      <c r="B236" t="s">
        <v>56</v>
      </c>
      <c r="C236" t="s">
        <v>368</v>
      </c>
      <c r="D236" t="s">
        <v>367</v>
      </c>
      <c r="E236">
        <v>2.8199999999999999E-2</v>
      </c>
      <c r="F236">
        <v>97423.714300000007</v>
      </c>
      <c r="G236">
        <v>13.800800000000001</v>
      </c>
      <c r="H236">
        <v>11.294600000000001</v>
      </c>
      <c r="I236">
        <v>95.532700000000006</v>
      </c>
      <c r="J236">
        <v>1.5568</v>
      </c>
      <c r="K236">
        <v>0.37459999999999999</v>
      </c>
      <c r="L236">
        <v>14125.53</v>
      </c>
      <c r="M236">
        <v>4.5199999999999997E-2</v>
      </c>
      <c r="N236">
        <v>49.043799999999997</v>
      </c>
      <c r="O236">
        <v>19.888100000000001</v>
      </c>
      <c r="P236">
        <v>154.8896</v>
      </c>
      <c r="Q236">
        <v>4.3230000000000004</v>
      </c>
      <c r="R236">
        <v>47.1387</v>
      </c>
      <c r="S236">
        <v>57985.880799999999</v>
      </c>
      <c r="T236">
        <v>23.1</v>
      </c>
      <c r="U236">
        <v>0.29709999999999998</v>
      </c>
      <c r="V236">
        <v>9.3600000000000003E-2</v>
      </c>
      <c r="W236">
        <v>3.39E-2</v>
      </c>
      <c r="X236">
        <v>8.6199999999999999E-2</v>
      </c>
      <c r="Y236">
        <v>6220.7284</v>
      </c>
      <c r="Z236">
        <v>20.6769</v>
      </c>
      <c r="AA236">
        <v>33.072000000000003</v>
      </c>
      <c r="AB236">
        <v>5578.7377999999999</v>
      </c>
      <c r="AC236">
        <v>594.7088</v>
      </c>
      <c r="AD236">
        <v>1.7894000000000001</v>
      </c>
      <c r="AE236">
        <v>0.78510000000000002</v>
      </c>
      <c r="AF236">
        <v>75.872100000000003</v>
      </c>
      <c r="AG236">
        <v>20.014500000000002</v>
      </c>
      <c r="AH236">
        <v>2.8965999999999998</v>
      </c>
      <c r="AI236">
        <v>64.273499999999999</v>
      </c>
      <c r="AJ236">
        <v>1E-4</v>
      </c>
      <c r="AK236">
        <v>1360.1031</v>
      </c>
      <c r="AL236">
        <v>0.4194</v>
      </c>
      <c r="AM236">
        <v>20.292200000000001</v>
      </c>
      <c r="AN236">
        <v>1.7742</v>
      </c>
      <c r="AO236">
        <v>2.2351000000000001</v>
      </c>
      <c r="AP236">
        <v>63.478299999999997</v>
      </c>
      <c r="AQ236">
        <v>5.1999999999999998E-3</v>
      </c>
      <c r="AR236">
        <v>6.8099999999999994E-2</v>
      </c>
      <c r="AS236">
        <v>12.702199999999999</v>
      </c>
      <c r="AT236">
        <v>618.80719999999997</v>
      </c>
      <c r="AU236">
        <v>0.2797</v>
      </c>
      <c r="AV236">
        <v>3.1604000000000001</v>
      </c>
      <c r="AW236">
        <v>130.96190000000001</v>
      </c>
      <c r="AX236">
        <v>0.16850000000000001</v>
      </c>
      <c r="AY236">
        <v>14.915100000000001</v>
      </c>
      <c r="AZ236">
        <v>85.051199999999994</v>
      </c>
      <c r="BA236">
        <v>3.8508</v>
      </c>
    </row>
    <row r="237" spans="1:53" x14ac:dyDescent="0.25">
      <c r="A237" t="s">
        <v>55</v>
      </c>
      <c r="B237" t="s">
        <v>56</v>
      </c>
      <c r="C237" t="s">
        <v>369</v>
      </c>
      <c r="D237" t="s">
        <v>367</v>
      </c>
      <c r="E237">
        <v>2.75E-2</v>
      </c>
      <c r="F237">
        <v>94540.632899999997</v>
      </c>
      <c r="G237">
        <v>13.221299999999999</v>
      </c>
      <c r="H237">
        <v>10.5954</v>
      </c>
      <c r="I237">
        <v>87.971299999999999</v>
      </c>
      <c r="J237">
        <v>1.7779</v>
      </c>
      <c r="K237">
        <v>0.38429999999999997</v>
      </c>
      <c r="L237">
        <v>12695.3905</v>
      </c>
      <c r="M237">
        <v>5.1200000000000002E-2</v>
      </c>
      <c r="N237">
        <v>51.791699999999999</v>
      </c>
      <c r="O237">
        <v>20.1099</v>
      </c>
      <c r="P237">
        <v>146.73849999999999</v>
      </c>
      <c r="Q237">
        <v>3.6261999999999999</v>
      </c>
      <c r="R237">
        <v>48.9482</v>
      </c>
      <c r="S237">
        <v>58595.786699999997</v>
      </c>
      <c r="T237">
        <v>20.802800000000001</v>
      </c>
      <c r="U237">
        <v>0.2306</v>
      </c>
      <c r="V237">
        <v>0.37080000000000002</v>
      </c>
      <c r="W237">
        <v>2.5999999999999999E-2</v>
      </c>
      <c r="X237">
        <v>9.9000000000000005E-2</v>
      </c>
      <c r="Y237">
        <v>5856.8004000000001</v>
      </c>
      <c r="Z237">
        <v>24.726099999999999</v>
      </c>
      <c r="AA237">
        <v>31.8751</v>
      </c>
      <c r="AB237">
        <v>5220.8784999999998</v>
      </c>
      <c r="AC237">
        <v>588.73720000000003</v>
      </c>
      <c r="AD237">
        <v>1.7966</v>
      </c>
      <c r="AE237">
        <v>0.76019999999999999</v>
      </c>
      <c r="AF237">
        <v>80.624200000000002</v>
      </c>
      <c r="AG237">
        <v>20.5762</v>
      </c>
      <c r="AH237">
        <v>2.9397000000000002</v>
      </c>
      <c r="AI237">
        <v>59.621499999999997</v>
      </c>
      <c r="AJ237">
        <v>2.0000000000000001E-4</v>
      </c>
      <c r="AK237">
        <v>1277.5894000000001</v>
      </c>
      <c r="AL237">
        <v>0.4274</v>
      </c>
      <c r="AM237">
        <v>19.4619</v>
      </c>
      <c r="AN237">
        <v>1.9286000000000001</v>
      </c>
      <c r="AO237">
        <v>2.6551999999999998</v>
      </c>
      <c r="AP237">
        <v>58.24</v>
      </c>
      <c r="AQ237">
        <v>3.5000000000000001E-3</v>
      </c>
      <c r="AR237">
        <v>7.4399999999999994E-2</v>
      </c>
      <c r="AS237">
        <v>13.218400000000001</v>
      </c>
      <c r="AT237">
        <v>687.3528</v>
      </c>
      <c r="AU237">
        <v>0.28920000000000001</v>
      </c>
      <c r="AV237">
        <v>3.4901</v>
      </c>
      <c r="AW237">
        <v>127.24</v>
      </c>
      <c r="AX237">
        <v>0.42049999999999998</v>
      </c>
      <c r="AY237">
        <v>8.3252000000000006</v>
      </c>
      <c r="AZ237">
        <v>81.280500000000004</v>
      </c>
      <c r="BA237">
        <v>14.765499999999999</v>
      </c>
    </row>
    <row r="238" spans="1:53" x14ac:dyDescent="0.25">
      <c r="A238" t="s">
        <v>55</v>
      </c>
      <c r="B238" t="s">
        <v>56</v>
      </c>
      <c r="C238" t="s">
        <v>370</v>
      </c>
      <c r="D238" t="s">
        <v>371</v>
      </c>
      <c r="E238">
        <v>3.0499999999999999E-2</v>
      </c>
      <c r="F238">
        <v>90892.644700000004</v>
      </c>
      <c r="G238">
        <v>12.0741</v>
      </c>
      <c r="H238">
        <v>9.7535000000000007</v>
      </c>
      <c r="I238">
        <v>96.815399999999997</v>
      </c>
      <c r="J238">
        <v>1.1593</v>
      </c>
      <c r="K238">
        <v>0.41049999999999998</v>
      </c>
      <c r="L238">
        <v>13990.121499999999</v>
      </c>
      <c r="M238">
        <v>5.4800000000000001E-2</v>
      </c>
      <c r="N238">
        <v>55.976300000000002</v>
      </c>
      <c r="O238">
        <v>23.521999999999998</v>
      </c>
      <c r="P238">
        <v>162.8879</v>
      </c>
      <c r="Q238">
        <v>3.4076</v>
      </c>
      <c r="R238">
        <v>50.599899999999998</v>
      </c>
      <c r="S238">
        <v>62295.579299999998</v>
      </c>
      <c r="T238">
        <v>18.217700000000001</v>
      </c>
      <c r="U238">
        <v>0.26419999999999999</v>
      </c>
      <c r="V238">
        <v>0.36420000000000002</v>
      </c>
      <c r="W238">
        <v>3.0300000000000001E-2</v>
      </c>
      <c r="X238">
        <v>7.0699999999999999E-2</v>
      </c>
      <c r="Y238">
        <v>5284.9889000000003</v>
      </c>
      <c r="Z238">
        <v>25.8581</v>
      </c>
      <c r="AA238">
        <v>30.235299999999999</v>
      </c>
      <c r="AB238">
        <v>5608.7451000000001</v>
      </c>
      <c r="AC238">
        <v>621.68359999999996</v>
      </c>
      <c r="AD238">
        <v>1.6427</v>
      </c>
      <c r="AE238">
        <v>0.5796</v>
      </c>
      <c r="AF238">
        <v>75.106800000000007</v>
      </c>
      <c r="AG238">
        <v>21.685199999999998</v>
      </c>
      <c r="AH238">
        <v>3.6795</v>
      </c>
      <c r="AI238">
        <v>60.818800000000003</v>
      </c>
      <c r="AJ238">
        <v>2.0000000000000001E-4</v>
      </c>
      <c r="AK238">
        <v>1371.6071999999999</v>
      </c>
      <c r="AL238">
        <v>0.38159999999999999</v>
      </c>
      <c r="AM238">
        <v>20.099699999999999</v>
      </c>
      <c r="AN238">
        <v>1.2625999999999999</v>
      </c>
      <c r="AO238">
        <v>1.9314</v>
      </c>
      <c r="AP238">
        <v>56.515799999999999</v>
      </c>
      <c r="AQ238">
        <v>4.7999999999999996E-3</v>
      </c>
      <c r="AR238">
        <v>5.0500000000000003E-2</v>
      </c>
      <c r="AS238">
        <v>13.695600000000001</v>
      </c>
      <c r="AT238">
        <v>726.35699999999997</v>
      </c>
      <c r="AU238">
        <v>0.28820000000000001</v>
      </c>
      <c r="AV238">
        <v>3.1564999999999999</v>
      </c>
      <c r="AW238">
        <v>122.7908</v>
      </c>
      <c r="AX238">
        <v>0.35070000000000001</v>
      </c>
      <c r="AY238">
        <v>13.704800000000001</v>
      </c>
      <c r="AZ238">
        <v>72.593299999999999</v>
      </c>
      <c r="BA238">
        <v>13.675000000000001</v>
      </c>
    </row>
    <row r="239" spans="1:53" x14ac:dyDescent="0.25">
      <c r="A239" t="s">
        <v>55</v>
      </c>
      <c r="B239" t="s">
        <v>56</v>
      </c>
      <c r="C239" t="s">
        <v>372</v>
      </c>
      <c r="D239" t="s">
        <v>371</v>
      </c>
      <c r="E239">
        <v>2.8400000000000002E-2</v>
      </c>
      <c r="F239">
        <v>93197.119699999996</v>
      </c>
      <c r="G239">
        <v>14.5648</v>
      </c>
      <c r="H239">
        <v>9.6151</v>
      </c>
      <c r="I239">
        <v>95.214799999999997</v>
      </c>
      <c r="J239">
        <v>2.2263000000000002</v>
      </c>
      <c r="K239">
        <v>0.38950000000000001</v>
      </c>
      <c r="L239">
        <v>13632.5005</v>
      </c>
      <c r="M239">
        <v>6.5799999999999997E-2</v>
      </c>
      <c r="N239">
        <v>46.545000000000002</v>
      </c>
      <c r="O239">
        <v>22.3401</v>
      </c>
      <c r="P239">
        <v>133.96809999999999</v>
      </c>
      <c r="Q239">
        <v>5.3895</v>
      </c>
      <c r="R239">
        <v>54.316800000000001</v>
      </c>
      <c r="S239">
        <v>59967.139300000003</v>
      </c>
      <c r="T239">
        <v>24.834700000000002</v>
      </c>
      <c r="U239">
        <v>0.27800000000000002</v>
      </c>
      <c r="V239">
        <v>0.1182</v>
      </c>
      <c r="W239">
        <v>2.5899999999999999E-2</v>
      </c>
      <c r="X239">
        <v>8.2000000000000003E-2</v>
      </c>
      <c r="Y239">
        <v>5477.8319000000001</v>
      </c>
      <c r="Z239">
        <v>27.735600000000002</v>
      </c>
      <c r="AA239">
        <v>31.502099999999999</v>
      </c>
      <c r="AB239">
        <v>5615.8167999999996</v>
      </c>
      <c r="AC239">
        <v>635.14400000000001</v>
      </c>
      <c r="AD239">
        <v>1.8588</v>
      </c>
      <c r="AE239">
        <v>0.75170000000000003</v>
      </c>
      <c r="AF239">
        <v>90.087599999999995</v>
      </c>
      <c r="AG239">
        <v>21.467400000000001</v>
      </c>
      <c r="AH239">
        <v>3.6802999999999999</v>
      </c>
      <c r="AI239">
        <v>80.2654</v>
      </c>
      <c r="AJ239">
        <v>1E-4</v>
      </c>
      <c r="AK239">
        <v>1323.4585999999999</v>
      </c>
      <c r="AL239">
        <v>0.50270000000000004</v>
      </c>
      <c r="AM239">
        <v>18.328600000000002</v>
      </c>
      <c r="AN239">
        <v>1.6877</v>
      </c>
      <c r="AO239">
        <v>2.3380999999999998</v>
      </c>
      <c r="AP239">
        <v>60.863100000000003</v>
      </c>
      <c r="AQ239">
        <v>7.0000000000000001E-3</v>
      </c>
      <c r="AR239">
        <v>6.2799999999999995E-2</v>
      </c>
      <c r="AS239">
        <v>12.6159</v>
      </c>
      <c r="AT239">
        <v>718.69550000000004</v>
      </c>
      <c r="AU239">
        <v>0.25979999999999998</v>
      </c>
      <c r="AV239">
        <v>3.6838000000000002</v>
      </c>
      <c r="AW239">
        <v>133.16249999999999</v>
      </c>
      <c r="AX239">
        <v>0.29449999999999998</v>
      </c>
      <c r="AY239">
        <v>15.4777</v>
      </c>
      <c r="AZ239">
        <v>82.234899999999996</v>
      </c>
      <c r="BA239">
        <v>6.0267999999999997</v>
      </c>
    </row>
    <row r="240" spans="1:53" x14ac:dyDescent="0.25">
      <c r="A240" t="s">
        <v>55</v>
      </c>
      <c r="B240" t="s">
        <v>56</v>
      </c>
      <c r="C240" t="s">
        <v>373</v>
      </c>
      <c r="D240" t="s">
        <v>371</v>
      </c>
      <c r="E240">
        <v>3.09E-2</v>
      </c>
      <c r="F240">
        <v>105662.1302</v>
      </c>
      <c r="G240">
        <v>13.1686</v>
      </c>
      <c r="H240">
        <v>10.340400000000001</v>
      </c>
      <c r="I240">
        <v>89.203299999999999</v>
      </c>
      <c r="J240">
        <v>1.7401</v>
      </c>
      <c r="K240">
        <v>0.35670000000000002</v>
      </c>
      <c r="L240">
        <v>13870.108099999999</v>
      </c>
      <c r="M240">
        <v>4.9299999999999997E-2</v>
      </c>
      <c r="N240">
        <v>50.104199999999999</v>
      </c>
      <c r="O240">
        <v>18.976400000000002</v>
      </c>
      <c r="P240">
        <v>144.8228</v>
      </c>
      <c r="Q240">
        <v>4.0662000000000003</v>
      </c>
      <c r="R240">
        <v>57.706499999999998</v>
      </c>
      <c r="S240">
        <v>59924.243499999997</v>
      </c>
      <c r="T240">
        <v>22.697099999999999</v>
      </c>
      <c r="U240">
        <v>0.23430000000000001</v>
      </c>
      <c r="V240">
        <v>0.28599999999999998</v>
      </c>
      <c r="W240">
        <v>2.2700000000000001E-2</v>
      </c>
      <c r="X240">
        <v>7.7399999999999997E-2</v>
      </c>
      <c r="Y240">
        <v>6356.3935000000001</v>
      </c>
      <c r="Z240">
        <v>28.941199999999998</v>
      </c>
      <c r="AA240">
        <v>33.622799999999998</v>
      </c>
      <c r="AB240">
        <v>5144.1989000000003</v>
      </c>
      <c r="AC240">
        <v>583.30640000000005</v>
      </c>
      <c r="AD240">
        <v>1.7884</v>
      </c>
      <c r="AE240">
        <v>0.83340000000000003</v>
      </c>
      <c r="AF240">
        <v>72.431700000000006</v>
      </c>
      <c r="AG240">
        <v>21.447299999999998</v>
      </c>
      <c r="AH240">
        <v>3.3938000000000001</v>
      </c>
      <c r="AI240">
        <v>76.2547</v>
      </c>
      <c r="AJ240">
        <v>2.0000000000000001E-4</v>
      </c>
      <c r="AK240">
        <v>1410.058</v>
      </c>
      <c r="AL240">
        <v>0.43919999999999998</v>
      </c>
      <c r="AM240">
        <v>18.643899999999999</v>
      </c>
      <c r="AN240">
        <v>1.4769000000000001</v>
      </c>
      <c r="AO240">
        <v>2.3959000000000001</v>
      </c>
      <c r="AP240">
        <v>65.835300000000004</v>
      </c>
      <c r="AQ240">
        <v>4.0000000000000001E-3</v>
      </c>
      <c r="AR240">
        <v>6.1899999999999997E-2</v>
      </c>
      <c r="AS240">
        <v>13.909800000000001</v>
      </c>
      <c r="AT240">
        <v>668.81920000000002</v>
      </c>
      <c r="AU240">
        <v>0.2792</v>
      </c>
      <c r="AV240">
        <v>3.2888000000000002</v>
      </c>
      <c r="AW240">
        <v>127.67910000000001</v>
      </c>
      <c r="AX240">
        <v>0.31559999999999999</v>
      </c>
      <c r="AY240">
        <v>15.974500000000001</v>
      </c>
      <c r="AZ240">
        <v>80.992699999999999</v>
      </c>
      <c r="BA240">
        <v>13.6425</v>
      </c>
    </row>
    <row r="241" spans="1:53" x14ac:dyDescent="0.25">
      <c r="A241" t="s">
        <v>55</v>
      </c>
      <c r="B241" t="s">
        <v>56</v>
      </c>
      <c r="C241" t="s">
        <v>374</v>
      </c>
      <c r="D241" t="s">
        <v>375</v>
      </c>
      <c r="E241">
        <v>3.2000000000000001E-2</v>
      </c>
      <c r="F241">
        <v>95616.328999999998</v>
      </c>
      <c r="G241">
        <v>13.542</v>
      </c>
      <c r="H241">
        <v>10.292899999999999</v>
      </c>
      <c r="I241">
        <v>93.159700000000001</v>
      </c>
      <c r="J241">
        <v>1.5603</v>
      </c>
      <c r="K241">
        <v>0.36959999999999998</v>
      </c>
      <c r="L241">
        <v>13277.034299999999</v>
      </c>
      <c r="M241">
        <v>5.8500000000000003E-2</v>
      </c>
      <c r="N241">
        <v>44.206899999999997</v>
      </c>
      <c r="O241">
        <v>20.918399999999998</v>
      </c>
      <c r="P241">
        <v>163.10059999999999</v>
      </c>
      <c r="Q241">
        <v>4.1818999999999997</v>
      </c>
      <c r="R241">
        <v>46.759500000000003</v>
      </c>
      <c r="S241">
        <v>60572.744899999998</v>
      </c>
      <c r="T241">
        <v>22.501899999999999</v>
      </c>
      <c r="U241">
        <v>0.27110000000000001</v>
      </c>
      <c r="V241">
        <v>0.33650000000000002</v>
      </c>
      <c r="W241">
        <v>2.6800000000000001E-2</v>
      </c>
      <c r="X241">
        <v>8.9099999999999999E-2</v>
      </c>
      <c r="Y241">
        <v>5287.0418</v>
      </c>
      <c r="Z241">
        <v>23.689</v>
      </c>
      <c r="AA241">
        <v>28.501000000000001</v>
      </c>
      <c r="AB241">
        <v>5291.8491000000004</v>
      </c>
      <c r="AC241">
        <v>684.88239999999996</v>
      </c>
      <c r="AD241">
        <v>1.8571</v>
      </c>
      <c r="AE241">
        <v>0.68840000000000001</v>
      </c>
      <c r="AF241">
        <v>78.874399999999994</v>
      </c>
      <c r="AG241">
        <v>18.583200000000001</v>
      </c>
      <c r="AH241">
        <v>3.9912999999999998</v>
      </c>
      <c r="AI241">
        <v>75.088099999999997</v>
      </c>
      <c r="AJ241">
        <v>2.0000000000000001E-4</v>
      </c>
      <c r="AK241">
        <v>1400.819</v>
      </c>
      <c r="AL241">
        <v>0.43909999999999999</v>
      </c>
      <c r="AM241">
        <v>19.761800000000001</v>
      </c>
      <c r="AN241">
        <v>1.2803</v>
      </c>
      <c r="AO241">
        <v>2.4129</v>
      </c>
      <c r="AP241">
        <v>60.190199999999997</v>
      </c>
      <c r="AQ241">
        <v>4.8999999999999998E-3</v>
      </c>
      <c r="AR241">
        <v>7.0400000000000004E-2</v>
      </c>
      <c r="AS241">
        <v>11.4368</v>
      </c>
      <c r="AT241">
        <v>714.48360000000002</v>
      </c>
      <c r="AU241">
        <v>0.29260000000000003</v>
      </c>
      <c r="AV241">
        <v>3.1949999999999998</v>
      </c>
      <c r="AW241">
        <v>129.64619999999999</v>
      </c>
      <c r="AX241">
        <v>0.38090000000000002</v>
      </c>
      <c r="AY241">
        <v>14.1685</v>
      </c>
      <c r="AZ241">
        <v>83.648200000000003</v>
      </c>
      <c r="BA241">
        <v>16.822900000000001</v>
      </c>
    </row>
    <row r="242" spans="1:53" x14ac:dyDescent="0.25">
      <c r="A242" t="s">
        <v>55</v>
      </c>
      <c r="B242" t="s">
        <v>56</v>
      </c>
      <c r="C242" t="s">
        <v>376</v>
      </c>
      <c r="D242" t="s">
        <v>375</v>
      </c>
      <c r="E242">
        <v>3.8899999999999997E-2</v>
      </c>
      <c r="F242">
        <v>91777.278900000005</v>
      </c>
      <c r="G242">
        <v>14.998100000000001</v>
      </c>
      <c r="H242">
        <v>9.0177999999999994</v>
      </c>
      <c r="I242">
        <v>85.431799999999996</v>
      </c>
      <c r="J242">
        <v>1.3347</v>
      </c>
      <c r="K242">
        <v>0.42359999999999998</v>
      </c>
      <c r="L242">
        <v>13272.620199999999</v>
      </c>
      <c r="M242">
        <v>2.93E-2</v>
      </c>
      <c r="N242">
        <v>46.079900000000002</v>
      </c>
      <c r="O242">
        <v>20.403500000000001</v>
      </c>
      <c r="P242">
        <v>153.5094</v>
      </c>
      <c r="Q242">
        <v>4.0598999999999998</v>
      </c>
      <c r="R242">
        <v>49.252299999999998</v>
      </c>
      <c r="S242">
        <v>58222.154999999999</v>
      </c>
      <c r="T242">
        <v>21.453700000000001</v>
      </c>
      <c r="U242">
        <v>0.19350000000000001</v>
      </c>
      <c r="V242">
        <v>0.29620000000000002</v>
      </c>
      <c r="W242">
        <v>2.8500000000000001E-2</v>
      </c>
      <c r="X242">
        <v>7.2700000000000001E-2</v>
      </c>
      <c r="Y242">
        <v>5113.5167000000001</v>
      </c>
      <c r="Z242">
        <v>23.961600000000001</v>
      </c>
      <c r="AA242">
        <v>29.8613</v>
      </c>
      <c r="AB242">
        <v>5163.8296</v>
      </c>
      <c r="AC242">
        <v>560.81190000000004</v>
      </c>
      <c r="AD242">
        <v>1.8714999999999999</v>
      </c>
      <c r="AE242">
        <v>0.68089999999999995</v>
      </c>
      <c r="AF242">
        <v>74.896299999999997</v>
      </c>
      <c r="AG242">
        <v>21.257400000000001</v>
      </c>
      <c r="AH242">
        <v>3.3879000000000001</v>
      </c>
      <c r="AI242">
        <v>77.957599999999999</v>
      </c>
      <c r="AJ242">
        <v>2.9999999999999997E-4</v>
      </c>
      <c r="AK242">
        <v>1252.7516000000001</v>
      </c>
      <c r="AL242">
        <v>0.40479999999999999</v>
      </c>
      <c r="AM242">
        <v>18.232600000000001</v>
      </c>
      <c r="AN242">
        <v>1.5041</v>
      </c>
      <c r="AO242">
        <v>2.3067000000000002</v>
      </c>
      <c r="AP242">
        <v>58.823799999999999</v>
      </c>
      <c r="AQ242">
        <v>7.4000000000000003E-3</v>
      </c>
      <c r="AR242">
        <v>6.1199999999999997E-2</v>
      </c>
      <c r="AS242">
        <v>14.041</v>
      </c>
      <c r="AT242">
        <v>626.58920000000001</v>
      </c>
      <c r="AU242">
        <v>0.30549999999999999</v>
      </c>
      <c r="AV242">
        <v>3.3294000000000001</v>
      </c>
      <c r="AW242">
        <v>127.0414</v>
      </c>
      <c r="AX242">
        <v>0.28079999999999999</v>
      </c>
      <c r="AY242">
        <v>14.6998</v>
      </c>
      <c r="AZ242">
        <v>84.555499999999995</v>
      </c>
      <c r="BA242">
        <v>17.0017</v>
      </c>
    </row>
    <row r="243" spans="1:53" x14ac:dyDescent="0.25">
      <c r="A243" t="s">
        <v>55</v>
      </c>
      <c r="B243" t="s">
        <v>56</v>
      </c>
      <c r="C243" t="s">
        <v>377</v>
      </c>
      <c r="D243" t="s">
        <v>375</v>
      </c>
      <c r="E243">
        <v>3.0700000000000002E-2</v>
      </c>
      <c r="F243">
        <v>90104.064199999993</v>
      </c>
      <c r="G243">
        <v>13.2636</v>
      </c>
      <c r="H243">
        <v>9.6005000000000003</v>
      </c>
      <c r="I243">
        <v>92.156000000000006</v>
      </c>
      <c r="J243">
        <v>1.6692</v>
      </c>
      <c r="K243">
        <v>0.34670000000000001</v>
      </c>
      <c r="L243">
        <v>14042.2719</v>
      </c>
      <c r="M243">
        <v>4.3299999999999998E-2</v>
      </c>
      <c r="N243">
        <v>49.638599999999997</v>
      </c>
      <c r="O243">
        <v>19.843599999999999</v>
      </c>
      <c r="P243">
        <v>151.54400000000001</v>
      </c>
      <c r="Q243">
        <v>3.9847000000000001</v>
      </c>
      <c r="R243">
        <v>52.833100000000002</v>
      </c>
      <c r="S243">
        <v>61242.803399999997</v>
      </c>
      <c r="T243">
        <v>21.297699999999999</v>
      </c>
      <c r="U243">
        <v>0.22339999999999999</v>
      </c>
      <c r="V243">
        <v>0.3473</v>
      </c>
      <c r="W243">
        <v>2.4400000000000002E-2</v>
      </c>
      <c r="X243">
        <v>7.5300000000000006E-2</v>
      </c>
      <c r="Y243">
        <v>5599.6832000000004</v>
      </c>
      <c r="Z243">
        <v>25.279900000000001</v>
      </c>
      <c r="AA243">
        <v>30.956199999999999</v>
      </c>
      <c r="AB243">
        <v>5188.8980000000001</v>
      </c>
      <c r="AC243">
        <v>600.39369999999997</v>
      </c>
      <c r="AD243">
        <v>1.7468999999999999</v>
      </c>
      <c r="AE243">
        <v>0.85970000000000002</v>
      </c>
      <c r="AF243">
        <v>77.413899999999998</v>
      </c>
      <c r="AG243">
        <v>19.068999999999999</v>
      </c>
      <c r="AH243">
        <v>3.8201999999999998</v>
      </c>
      <c r="AI243">
        <v>73.875399999999999</v>
      </c>
      <c r="AJ243">
        <v>2.0000000000000001E-4</v>
      </c>
      <c r="AK243">
        <v>1388.1876</v>
      </c>
      <c r="AL243">
        <v>0.42070000000000002</v>
      </c>
      <c r="AM243">
        <v>18.886299999999999</v>
      </c>
      <c r="AN243">
        <v>1.4779</v>
      </c>
      <c r="AO243">
        <v>2.3065000000000002</v>
      </c>
      <c r="AP243">
        <v>60.049599999999998</v>
      </c>
      <c r="AQ243">
        <v>4.3E-3</v>
      </c>
      <c r="AR243">
        <v>5.4399999999999997E-2</v>
      </c>
      <c r="AS243">
        <v>13.5374</v>
      </c>
      <c r="AT243">
        <v>669.48659999999995</v>
      </c>
      <c r="AU243">
        <v>0.2717</v>
      </c>
      <c r="AV243">
        <v>3.3441999999999998</v>
      </c>
      <c r="AW243">
        <v>132.10159999999999</v>
      </c>
      <c r="AX243">
        <v>0.34410000000000002</v>
      </c>
      <c r="AY243">
        <v>15.212999999999999</v>
      </c>
      <c r="AZ243">
        <v>81.0184</v>
      </c>
      <c r="BA243">
        <v>17.378599999999999</v>
      </c>
    </row>
    <row r="244" spans="1:53" x14ac:dyDescent="0.25">
      <c r="A244" t="s">
        <v>55</v>
      </c>
      <c r="B244" t="s">
        <v>56</v>
      </c>
      <c r="C244" t="s">
        <v>378</v>
      </c>
      <c r="D244" t="s">
        <v>379</v>
      </c>
      <c r="E244">
        <v>3.0599999999999999E-2</v>
      </c>
      <c r="F244">
        <v>87788.361799999999</v>
      </c>
      <c r="G244">
        <v>12.912699999999999</v>
      </c>
      <c r="H244">
        <v>9.5737000000000005</v>
      </c>
      <c r="I244">
        <v>91.970500000000001</v>
      </c>
      <c r="J244">
        <v>1.3624000000000001</v>
      </c>
      <c r="K244">
        <v>0.3851</v>
      </c>
      <c r="L244">
        <v>13272.1744</v>
      </c>
      <c r="M244">
        <v>3.09E-2</v>
      </c>
      <c r="N244">
        <v>42.162100000000002</v>
      </c>
      <c r="O244">
        <v>20.099</v>
      </c>
      <c r="P244">
        <v>137.26329999999999</v>
      </c>
      <c r="Q244">
        <v>4.1153000000000004</v>
      </c>
      <c r="R244">
        <v>50.4739</v>
      </c>
      <c r="S244">
        <v>52956.796399999999</v>
      </c>
      <c r="T244">
        <v>21.075099999999999</v>
      </c>
      <c r="U244">
        <v>0.20630000000000001</v>
      </c>
      <c r="V244">
        <v>0.1651</v>
      </c>
      <c r="W244">
        <v>2.69E-2</v>
      </c>
      <c r="X244">
        <v>9.4500000000000001E-2</v>
      </c>
      <c r="Y244">
        <v>5507.4269000000004</v>
      </c>
      <c r="Z244">
        <v>25.140999999999998</v>
      </c>
      <c r="AA244">
        <v>27.986699999999999</v>
      </c>
      <c r="AB244">
        <v>4355.7937000000002</v>
      </c>
      <c r="AC244">
        <v>534.92899999999997</v>
      </c>
      <c r="AD244">
        <v>1.9705999999999999</v>
      </c>
      <c r="AE244">
        <v>0.73150000000000004</v>
      </c>
      <c r="AF244">
        <v>74.252600000000001</v>
      </c>
      <c r="AG244">
        <v>19.876000000000001</v>
      </c>
      <c r="AH244">
        <v>3.1316999999999999</v>
      </c>
      <c r="AI244">
        <v>66.1036</v>
      </c>
      <c r="AJ244">
        <v>1E-4</v>
      </c>
      <c r="AK244">
        <v>1230.0416</v>
      </c>
      <c r="AL244">
        <v>0.40339999999999998</v>
      </c>
      <c r="AM244">
        <v>16.5901</v>
      </c>
      <c r="AN244">
        <v>1.4426000000000001</v>
      </c>
      <c r="AO244">
        <v>2.3515000000000001</v>
      </c>
      <c r="AP244">
        <v>56.884799999999998</v>
      </c>
      <c r="AQ244">
        <v>4.4999999999999997E-3</v>
      </c>
      <c r="AR244">
        <v>6.0999999999999999E-2</v>
      </c>
      <c r="AS244">
        <v>11.286</v>
      </c>
      <c r="AT244">
        <v>624.67110000000002</v>
      </c>
      <c r="AU244">
        <v>0.26900000000000002</v>
      </c>
      <c r="AV244">
        <v>3.1286999999999998</v>
      </c>
      <c r="AW244">
        <v>116.96</v>
      </c>
      <c r="AX244">
        <v>0.29459999999999997</v>
      </c>
      <c r="AY244">
        <v>14.5236</v>
      </c>
      <c r="AZ244">
        <v>79.383499999999998</v>
      </c>
      <c r="BA244">
        <v>6.8070000000000004</v>
      </c>
    </row>
    <row r="245" spans="1:53" x14ac:dyDescent="0.25">
      <c r="A245" t="s">
        <v>55</v>
      </c>
      <c r="B245" t="s">
        <v>56</v>
      </c>
      <c r="C245" t="s">
        <v>380</v>
      </c>
      <c r="D245" t="s">
        <v>379</v>
      </c>
      <c r="E245">
        <v>3.3099999999999997E-2</v>
      </c>
      <c r="F245">
        <v>91745.789300000004</v>
      </c>
      <c r="G245">
        <v>13.1501</v>
      </c>
      <c r="H245">
        <v>10.615600000000001</v>
      </c>
      <c r="I245">
        <v>89.598299999999995</v>
      </c>
      <c r="J245">
        <v>1.4782999999999999</v>
      </c>
      <c r="K245">
        <v>0.38200000000000001</v>
      </c>
      <c r="L245">
        <v>14160.517400000001</v>
      </c>
      <c r="M245">
        <v>6.2899999999999998E-2</v>
      </c>
      <c r="N245">
        <v>39.4923</v>
      </c>
      <c r="O245">
        <v>21.506799999999998</v>
      </c>
      <c r="P245">
        <v>155.1258</v>
      </c>
      <c r="Q245">
        <v>3.7879999999999998</v>
      </c>
      <c r="R245">
        <v>50.857700000000001</v>
      </c>
      <c r="S245">
        <v>55656.509400000003</v>
      </c>
      <c r="T245">
        <v>24.581199999999999</v>
      </c>
      <c r="U245">
        <v>0.29580000000000001</v>
      </c>
      <c r="V245">
        <v>0.312</v>
      </c>
      <c r="W245">
        <v>3.0300000000000001E-2</v>
      </c>
      <c r="X245">
        <v>7.2099999999999997E-2</v>
      </c>
      <c r="Y245">
        <v>5697.6770999999999</v>
      </c>
      <c r="Z245">
        <v>21.601199999999999</v>
      </c>
      <c r="AA245">
        <v>32.3977</v>
      </c>
      <c r="AB245">
        <v>5315.0109000000002</v>
      </c>
      <c r="AC245">
        <v>546.97069999999997</v>
      </c>
      <c r="AD245">
        <v>2.0676000000000001</v>
      </c>
      <c r="AE245">
        <v>1.0073000000000001</v>
      </c>
      <c r="AF245">
        <v>79.202799999999996</v>
      </c>
      <c r="AG245">
        <v>18.5852</v>
      </c>
      <c r="AH245">
        <v>3.6692</v>
      </c>
      <c r="AI245">
        <v>76.654499999999999</v>
      </c>
      <c r="AJ245">
        <v>2.9999999999999997E-4</v>
      </c>
      <c r="AK245">
        <v>1255.1842999999999</v>
      </c>
      <c r="AL245">
        <v>0.38629999999999998</v>
      </c>
      <c r="AM245">
        <v>19.593299999999999</v>
      </c>
      <c r="AN245">
        <v>1.4051</v>
      </c>
      <c r="AO245">
        <v>2.2042999999999999</v>
      </c>
      <c r="AP245">
        <v>63.619199999999999</v>
      </c>
      <c r="AQ245">
        <v>5.4999999999999997E-3</v>
      </c>
      <c r="AR245">
        <v>6.0400000000000002E-2</v>
      </c>
      <c r="AS245">
        <v>11.1723</v>
      </c>
      <c r="AT245">
        <v>627.61800000000005</v>
      </c>
      <c r="AU245">
        <v>0.28710000000000002</v>
      </c>
      <c r="AV245">
        <v>3.1865000000000001</v>
      </c>
      <c r="AW245">
        <v>125.318</v>
      </c>
      <c r="AX245">
        <v>0.26119999999999999</v>
      </c>
      <c r="AY245">
        <v>14.611599999999999</v>
      </c>
      <c r="AZ245">
        <v>81.067899999999995</v>
      </c>
      <c r="BA245">
        <v>15.314500000000001</v>
      </c>
    </row>
    <row r="246" spans="1:53" x14ac:dyDescent="0.25">
      <c r="A246" t="s">
        <v>55</v>
      </c>
      <c r="B246" t="s">
        <v>56</v>
      </c>
      <c r="C246" t="s">
        <v>381</v>
      </c>
      <c r="D246" t="s">
        <v>379</v>
      </c>
      <c r="E246">
        <v>3.56E-2</v>
      </c>
      <c r="F246">
        <v>86823.510999999999</v>
      </c>
      <c r="G246">
        <v>12.3856</v>
      </c>
      <c r="H246">
        <v>10.998900000000001</v>
      </c>
      <c r="I246">
        <v>79.836200000000005</v>
      </c>
      <c r="J246">
        <v>1.4555</v>
      </c>
      <c r="K246">
        <v>0.39479999999999998</v>
      </c>
      <c r="L246">
        <v>12358.8017</v>
      </c>
      <c r="M246">
        <v>5.6300000000000003E-2</v>
      </c>
      <c r="N246">
        <v>46.972299999999997</v>
      </c>
      <c r="O246">
        <v>20.222799999999999</v>
      </c>
      <c r="P246">
        <v>138.5915</v>
      </c>
      <c r="Q246">
        <v>4.1745999999999999</v>
      </c>
      <c r="R246">
        <v>48.484400000000001</v>
      </c>
      <c r="S246">
        <v>53399.9107</v>
      </c>
      <c r="T246">
        <v>22.655100000000001</v>
      </c>
      <c r="U246">
        <v>0.23899999999999999</v>
      </c>
      <c r="V246">
        <v>0.33860000000000001</v>
      </c>
      <c r="W246">
        <v>3.0700000000000002E-2</v>
      </c>
      <c r="X246">
        <v>8.1600000000000006E-2</v>
      </c>
      <c r="Y246">
        <v>4899.9674999999997</v>
      </c>
      <c r="Z246">
        <v>25.0349</v>
      </c>
      <c r="AA246">
        <v>28.610900000000001</v>
      </c>
      <c r="AB246">
        <v>4354.8841000000002</v>
      </c>
      <c r="AC246">
        <v>552.98009999999999</v>
      </c>
      <c r="AD246">
        <v>1.8935999999999999</v>
      </c>
      <c r="AE246">
        <v>0.85270000000000001</v>
      </c>
      <c r="AF246">
        <v>82.8095</v>
      </c>
      <c r="AG246">
        <v>20.155899999999999</v>
      </c>
      <c r="AH246">
        <v>4.3021000000000003</v>
      </c>
      <c r="AI246">
        <v>72.248199999999997</v>
      </c>
      <c r="AJ246">
        <v>2.0000000000000001E-4</v>
      </c>
      <c r="AK246">
        <v>1178.3284000000001</v>
      </c>
      <c r="AL246">
        <v>0.3805</v>
      </c>
      <c r="AM246">
        <v>18.144400000000001</v>
      </c>
      <c r="AN246">
        <v>1.6953</v>
      </c>
      <c r="AO246">
        <v>2.4136000000000002</v>
      </c>
      <c r="AP246">
        <v>59.002699999999997</v>
      </c>
      <c r="AQ246">
        <v>5.0000000000000001E-3</v>
      </c>
      <c r="AR246">
        <v>6.7100000000000007E-2</v>
      </c>
      <c r="AS246">
        <v>12.057499999999999</v>
      </c>
      <c r="AT246">
        <v>534.61429999999996</v>
      </c>
      <c r="AU246">
        <v>0.2707</v>
      </c>
      <c r="AV246">
        <v>3.1368999999999998</v>
      </c>
      <c r="AW246">
        <v>113.8218</v>
      </c>
      <c r="AX246">
        <v>0.32679999999999998</v>
      </c>
      <c r="AY246">
        <v>16.856400000000001</v>
      </c>
      <c r="AZ246">
        <v>86.057299999999998</v>
      </c>
      <c r="BA246">
        <v>17.765999999999998</v>
      </c>
    </row>
    <row r="247" spans="1:53" x14ac:dyDescent="0.25">
      <c r="A247" t="s">
        <v>55</v>
      </c>
      <c r="B247" t="s">
        <v>56</v>
      </c>
      <c r="C247" t="s">
        <v>382</v>
      </c>
      <c r="D247" t="s">
        <v>383</v>
      </c>
      <c r="E247">
        <v>3.2300000000000002E-2</v>
      </c>
      <c r="F247">
        <v>97233.013500000001</v>
      </c>
      <c r="G247">
        <v>14.089399999999999</v>
      </c>
      <c r="H247">
        <v>10.6669</v>
      </c>
      <c r="I247">
        <v>93.631699999999995</v>
      </c>
      <c r="J247">
        <v>1.4737</v>
      </c>
      <c r="K247">
        <v>0.36670000000000003</v>
      </c>
      <c r="L247">
        <v>13197.4576</v>
      </c>
      <c r="M247">
        <v>5.3800000000000001E-2</v>
      </c>
      <c r="N247">
        <v>42.492600000000003</v>
      </c>
      <c r="O247">
        <v>19.3431</v>
      </c>
      <c r="P247">
        <v>152.95509999999999</v>
      </c>
      <c r="Q247">
        <v>3.7498</v>
      </c>
      <c r="R247">
        <v>49.36</v>
      </c>
      <c r="S247">
        <v>63212.779699999999</v>
      </c>
      <c r="T247">
        <v>23.6022</v>
      </c>
      <c r="U247">
        <v>0.24859999999999999</v>
      </c>
      <c r="V247">
        <v>0.29670000000000002</v>
      </c>
      <c r="W247">
        <v>2.47E-2</v>
      </c>
      <c r="X247">
        <v>6.6400000000000001E-2</v>
      </c>
      <c r="Y247">
        <v>5278.1522999999997</v>
      </c>
      <c r="Z247">
        <v>23.032800000000002</v>
      </c>
      <c r="AA247">
        <v>29.367699999999999</v>
      </c>
      <c r="AB247">
        <v>5006.5934999999999</v>
      </c>
      <c r="AC247">
        <v>602.67600000000004</v>
      </c>
      <c r="AD247">
        <v>1.8705000000000001</v>
      </c>
      <c r="AE247">
        <v>0.7681</v>
      </c>
      <c r="AF247">
        <v>74.017899999999997</v>
      </c>
      <c r="AG247">
        <v>17.869700000000002</v>
      </c>
      <c r="AH247">
        <v>3.5488</v>
      </c>
      <c r="AI247">
        <v>77.617599999999996</v>
      </c>
      <c r="AJ247">
        <v>2.0000000000000001E-4</v>
      </c>
      <c r="AK247">
        <v>1307.0319</v>
      </c>
      <c r="AL247">
        <v>0.40200000000000002</v>
      </c>
      <c r="AM247">
        <v>19.2821</v>
      </c>
      <c r="AN247">
        <v>1.3302</v>
      </c>
      <c r="AO247">
        <v>2.2610999999999999</v>
      </c>
      <c r="AP247">
        <v>59.184199999999997</v>
      </c>
      <c r="AQ247">
        <v>4.8999999999999998E-3</v>
      </c>
      <c r="AR247">
        <v>6.0199999999999997E-2</v>
      </c>
      <c r="AS247">
        <v>10.922499999999999</v>
      </c>
      <c r="AT247">
        <v>705.73800000000006</v>
      </c>
      <c r="AU247">
        <v>0.29580000000000001</v>
      </c>
      <c r="AV247">
        <v>3.214</v>
      </c>
      <c r="AW247">
        <v>132.55529999999999</v>
      </c>
      <c r="AX247">
        <v>0.33639999999999998</v>
      </c>
      <c r="AY247">
        <v>14.065</v>
      </c>
      <c r="AZ247">
        <v>81.646799999999999</v>
      </c>
      <c r="BA247">
        <v>15.446999999999999</v>
      </c>
    </row>
    <row r="248" spans="1:53" x14ac:dyDescent="0.25">
      <c r="A248" t="s">
        <v>55</v>
      </c>
      <c r="B248" t="s">
        <v>56</v>
      </c>
      <c r="C248" t="s">
        <v>384</v>
      </c>
      <c r="D248" t="s">
        <v>383</v>
      </c>
      <c r="E248">
        <v>3.04E-2</v>
      </c>
      <c r="F248">
        <v>91519.244200000001</v>
      </c>
      <c r="G248">
        <v>15.8345</v>
      </c>
      <c r="H248">
        <v>10.363</v>
      </c>
      <c r="I248">
        <v>89.816100000000006</v>
      </c>
      <c r="J248">
        <v>1.3294999999999999</v>
      </c>
      <c r="K248">
        <v>0.38519999999999999</v>
      </c>
      <c r="L248">
        <v>12219.5471</v>
      </c>
      <c r="M248">
        <v>5.91E-2</v>
      </c>
      <c r="N248">
        <v>37.529499999999999</v>
      </c>
      <c r="O248">
        <v>23.278099999999998</v>
      </c>
      <c r="P248">
        <v>147.9067</v>
      </c>
      <c r="Q248">
        <v>4.3502000000000001</v>
      </c>
      <c r="R248">
        <v>58.3598</v>
      </c>
      <c r="S248">
        <v>57080.425199999998</v>
      </c>
      <c r="T248">
        <v>23.6723</v>
      </c>
      <c r="U248">
        <v>0.24909999999999999</v>
      </c>
      <c r="V248">
        <v>0.2737</v>
      </c>
      <c r="W248">
        <v>2.52E-2</v>
      </c>
      <c r="X248">
        <v>9.69E-2</v>
      </c>
      <c r="Y248">
        <v>5287.6863999999996</v>
      </c>
      <c r="Z248">
        <v>23.467199999999998</v>
      </c>
      <c r="AA248">
        <v>28.644500000000001</v>
      </c>
      <c r="AB248">
        <v>5497.7641000000003</v>
      </c>
      <c r="AC248">
        <v>618.33309999999994</v>
      </c>
      <c r="AD248">
        <v>1.9847999999999999</v>
      </c>
      <c r="AE248">
        <v>0.96689999999999998</v>
      </c>
      <c r="AF248">
        <v>87.632099999999994</v>
      </c>
      <c r="AG248">
        <v>19.3109</v>
      </c>
      <c r="AH248">
        <v>3.9811000000000001</v>
      </c>
      <c r="AI248">
        <v>81.611599999999996</v>
      </c>
      <c r="AJ248">
        <v>2.0000000000000001E-4</v>
      </c>
      <c r="AK248">
        <v>1215.4337</v>
      </c>
      <c r="AL248">
        <v>0.47789999999999999</v>
      </c>
      <c r="AM248">
        <v>19.011099999999999</v>
      </c>
      <c r="AN248">
        <v>1.5985</v>
      </c>
      <c r="AO248">
        <v>2.6061999999999999</v>
      </c>
      <c r="AP248">
        <v>61.182400000000001</v>
      </c>
      <c r="AQ248">
        <v>4.7000000000000002E-3</v>
      </c>
      <c r="AR248">
        <v>7.6899999999999996E-2</v>
      </c>
      <c r="AS248">
        <v>12.372999999999999</v>
      </c>
      <c r="AT248">
        <v>606.85810000000004</v>
      </c>
      <c r="AU248">
        <v>0.2772</v>
      </c>
      <c r="AV248">
        <v>2.8025000000000002</v>
      </c>
      <c r="AW248">
        <v>126.2765</v>
      </c>
      <c r="AX248">
        <v>0.33860000000000001</v>
      </c>
      <c r="AY248">
        <v>15.997999999999999</v>
      </c>
      <c r="AZ248">
        <v>86.436700000000002</v>
      </c>
      <c r="BA248">
        <v>13.739800000000001</v>
      </c>
    </row>
    <row r="249" spans="1:53" x14ac:dyDescent="0.25">
      <c r="A249" t="s">
        <v>55</v>
      </c>
      <c r="B249" t="s">
        <v>56</v>
      </c>
      <c r="C249" t="s">
        <v>385</v>
      </c>
      <c r="D249" t="s">
        <v>386</v>
      </c>
      <c r="E249">
        <v>3.5499999999999997E-2</v>
      </c>
      <c r="F249">
        <v>89896.477700000003</v>
      </c>
      <c r="G249">
        <v>16.665099999999999</v>
      </c>
      <c r="H249">
        <v>9.6554000000000002</v>
      </c>
      <c r="I249">
        <v>87.511399999999995</v>
      </c>
      <c r="J249">
        <v>1.8494999999999999</v>
      </c>
      <c r="K249">
        <v>0.37419999999999998</v>
      </c>
      <c r="L249">
        <v>13466.026599999999</v>
      </c>
      <c r="M249">
        <v>5.4300000000000001E-2</v>
      </c>
      <c r="N249">
        <v>48.026899999999998</v>
      </c>
      <c r="O249">
        <v>24.650200000000002</v>
      </c>
      <c r="P249">
        <v>150.71850000000001</v>
      </c>
      <c r="Q249">
        <v>4.0096999999999996</v>
      </c>
      <c r="R249">
        <v>71.715400000000002</v>
      </c>
      <c r="S249">
        <v>59663.622900000002</v>
      </c>
      <c r="T249">
        <v>22.289000000000001</v>
      </c>
      <c r="U249">
        <v>0.22900000000000001</v>
      </c>
      <c r="V249">
        <v>0.32450000000000001</v>
      </c>
      <c r="W249">
        <v>2.3400000000000001E-2</v>
      </c>
      <c r="X249">
        <v>8.9300000000000004E-2</v>
      </c>
      <c r="Y249">
        <v>5451.8055000000004</v>
      </c>
      <c r="Z249">
        <v>25.2135</v>
      </c>
      <c r="AA249">
        <v>29.764900000000001</v>
      </c>
      <c r="AB249">
        <v>4754.2759999999998</v>
      </c>
      <c r="AC249">
        <v>583.09289999999999</v>
      </c>
      <c r="AD249">
        <v>2.1234999999999999</v>
      </c>
      <c r="AE249">
        <v>0.52880000000000005</v>
      </c>
      <c r="AF249">
        <v>91.012200000000007</v>
      </c>
      <c r="AG249">
        <v>20.5505</v>
      </c>
      <c r="AH249">
        <v>2.7292999999999998</v>
      </c>
      <c r="AI249">
        <v>76.072100000000006</v>
      </c>
      <c r="AJ249">
        <v>1E-4</v>
      </c>
      <c r="AK249">
        <v>1357.8063</v>
      </c>
      <c r="AL249">
        <v>0.48859999999999998</v>
      </c>
      <c r="AM249">
        <v>18.703499999999998</v>
      </c>
      <c r="AN249">
        <v>1.7663</v>
      </c>
      <c r="AO249">
        <v>2.4952000000000001</v>
      </c>
      <c r="AP249">
        <v>58.277999999999999</v>
      </c>
      <c r="AQ249">
        <v>2.3999999999999998E-3</v>
      </c>
      <c r="AR249">
        <v>6.25E-2</v>
      </c>
      <c r="AS249">
        <v>13.7546</v>
      </c>
      <c r="AT249">
        <v>624.72090000000003</v>
      </c>
      <c r="AU249">
        <v>0.25729999999999997</v>
      </c>
      <c r="AV249">
        <v>3.1518999999999999</v>
      </c>
      <c r="AW249">
        <v>125.1902</v>
      </c>
      <c r="AX249">
        <v>0.27360000000000001</v>
      </c>
      <c r="AY249">
        <v>13.591900000000001</v>
      </c>
      <c r="AZ249">
        <v>104.36</v>
      </c>
      <c r="BA249">
        <v>12.8371</v>
      </c>
    </row>
    <row r="250" spans="1:53" x14ac:dyDescent="0.25">
      <c r="A250" t="s">
        <v>55</v>
      </c>
      <c r="B250" t="s">
        <v>56</v>
      </c>
      <c r="C250" t="s">
        <v>387</v>
      </c>
      <c r="D250" t="s">
        <v>386</v>
      </c>
      <c r="E250">
        <v>3.2099999999999997E-2</v>
      </c>
      <c r="F250">
        <v>104360.49159999999</v>
      </c>
      <c r="G250">
        <v>12.7592</v>
      </c>
      <c r="H250">
        <v>9.2383000000000006</v>
      </c>
      <c r="I250">
        <v>94.847700000000003</v>
      </c>
      <c r="J250">
        <v>1.6506000000000001</v>
      </c>
      <c r="K250">
        <v>0.37659999999999999</v>
      </c>
      <c r="L250">
        <v>12981.052600000001</v>
      </c>
      <c r="M250">
        <v>4.6100000000000002E-2</v>
      </c>
      <c r="N250">
        <v>47.791400000000003</v>
      </c>
      <c r="O250">
        <v>17.838200000000001</v>
      </c>
      <c r="P250">
        <v>165.5419</v>
      </c>
      <c r="Q250">
        <v>3.6869999999999998</v>
      </c>
      <c r="R250">
        <v>55.803699999999999</v>
      </c>
      <c r="S250">
        <v>57841.674200000001</v>
      </c>
      <c r="T250">
        <v>26.878599999999999</v>
      </c>
      <c r="U250">
        <v>0.22950000000000001</v>
      </c>
      <c r="V250">
        <v>0.3826</v>
      </c>
      <c r="W250">
        <v>2.9100000000000001E-2</v>
      </c>
      <c r="X250">
        <v>7.7200000000000005E-2</v>
      </c>
      <c r="Y250">
        <v>6288.5601999999999</v>
      </c>
      <c r="Z250">
        <v>25.779199999999999</v>
      </c>
      <c r="AA250">
        <v>32.7759</v>
      </c>
      <c r="AB250">
        <v>4889.4314999999997</v>
      </c>
      <c r="AC250">
        <v>564.25909999999999</v>
      </c>
      <c r="AD250">
        <v>1.7264999999999999</v>
      </c>
      <c r="AE250">
        <v>0.63500000000000001</v>
      </c>
      <c r="AF250">
        <v>74.131399999999999</v>
      </c>
      <c r="AG250">
        <v>20.674700000000001</v>
      </c>
      <c r="AH250">
        <v>3.1556999999999999</v>
      </c>
      <c r="AI250">
        <v>66.074200000000005</v>
      </c>
      <c r="AJ250">
        <v>2.0000000000000001E-4</v>
      </c>
      <c r="AK250">
        <v>1401.1654000000001</v>
      </c>
      <c r="AL250">
        <v>0.40350000000000003</v>
      </c>
      <c r="AM250">
        <v>20.640799999999999</v>
      </c>
      <c r="AN250">
        <v>1.4423999999999999</v>
      </c>
      <c r="AO250">
        <v>2.282</v>
      </c>
      <c r="AP250">
        <v>61.031199999999998</v>
      </c>
      <c r="AQ250">
        <v>5.5999999999999999E-3</v>
      </c>
      <c r="AR250">
        <v>5.7099999999999998E-2</v>
      </c>
      <c r="AS250">
        <v>11.938800000000001</v>
      </c>
      <c r="AT250">
        <v>661.35249999999996</v>
      </c>
      <c r="AU250">
        <v>0.28439999999999999</v>
      </c>
      <c r="AV250">
        <v>3.3024</v>
      </c>
      <c r="AW250">
        <v>129.5051</v>
      </c>
      <c r="AX250">
        <v>0.27179999999999999</v>
      </c>
      <c r="AY250">
        <v>14.9122</v>
      </c>
      <c r="AZ250">
        <v>80.744</v>
      </c>
      <c r="BA250">
        <v>14.154</v>
      </c>
    </row>
    <row r="251" spans="1:53" x14ac:dyDescent="0.25">
      <c r="A251" t="s">
        <v>55</v>
      </c>
      <c r="B251" t="s">
        <v>56</v>
      </c>
      <c r="C251" t="s">
        <v>388</v>
      </c>
      <c r="D251" t="s">
        <v>389</v>
      </c>
      <c r="E251">
        <v>2.0899999999999998E-2</v>
      </c>
      <c r="F251">
        <v>84695.068899999998</v>
      </c>
      <c r="G251">
        <v>11.7658</v>
      </c>
      <c r="H251">
        <v>10.1767</v>
      </c>
      <c r="I251">
        <v>87.639700000000005</v>
      </c>
      <c r="J251">
        <v>1.2901</v>
      </c>
      <c r="K251">
        <v>0.38669999999999999</v>
      </c>
      <c r="L251">
        <v>13635.8691</v>
      </c>
      <c r="M251">
        <v>4.3099999999999999E-2</v>
      </c>
      <c r="N251">
        <v>42.705500000000001</v>
      </c>
      <c r="O251">
        <v>17.7166</v>
      </c>
      <c r="P251">
        <v>160.0104</v>
      </c>
      <c r="Q251">
        <v>3.4262999999999999</v>
      </c>
      <c r="R251">
        <v>49.9848</v>
      </c>
      <c r="S251">
        <v>61679.431499999999</v>
      </c>
      <c r="T251">
        <v>17.535499999999999</v>
      </c>
      <c r="U251">
        <v>0.12889999999999999</v>
      </c>
      <c r="V251">
        <v>0.22420000000000001</v>
      </c>
      <c r="W251">
        <v>2.4E-2</v>
      </c>
      <c r="X251">
        <v>8.2600000000000007E-2</v>
      </c>
      <c r="Y251">
        <v>5373.4098999999997</v>
      </c>
      <c r="Z251">
        <v>17.003799999999998</v>
      </c>
      <c r="AA251">
        <v>26.944800000000001</v>
      </c>
      <c r="AB251">
        <v>4948.1841999999997</v>
      </c>
      <c r="AC251">
        <v>645.2962</v>
      </c>
      <c r="AD251">
        <v>1.5401</v>
      </c>
      <c r="AE251">
        <v>0.64290000000000003</v>
      </c>
      <c r="AF251">
        <v>64.565100000000001</v>
      </c>
      <c r="AG251">
        <v>19.076599999999999</v>
      </c>
      <c r="AH251">
        <v>3.6084999999999998</v>
      </c>
      <c r="AI251">
        <v>68.694100000000006</v>
      </c>
      <c r="AJ251">
        <v>1E-4</v>
      </c>
      <c r="AK251">
        <v>1318.6419000000001</v>
      </c>
      <c r="AL251">
        <v>0.37959999999999999</v>
      </c>
      <c r="AM251">
        <v>20.145600000000002</v>
      </c>
      <c r="AN251">
        <v>1.2162999999999999</v>
      </c>
      <c r="AO251">
        <v>2.1000999999999999</v>
      </c>
      <c r="AP251">
        <v>56.004800000000003</v>
      </c>
      <c r="AQ251">
        <v>2.5000000000000001E-3</v>
      </c>
      <c r="AR251">
        <v>6.8199999999999997E-2</v>
      </c>
      <c r="AS251">
        <v>12.003299999999999</v>
      </c>
      <c r="AT251">
        <v>639.8193</v>
      </c>
      <c r="AU251">
        <v>0.26939999999999997</v>
      </c>
      <c r="AV251">
        <v>3.214</v>
      </c>
      <c r="AW251">
        <v>136.4529</v>
      </c>
      <c r="AX251">
        <v>0.27910000000000001</v>
      </c>
      <c r="AY251">
        <v>16.048300000000001</v>
      </c>
      <c r="AZ251">
        <v>64.984099999999998</v>
      </c>
      <c r="BA251">
        <v>12.4787</v>
      </c>
    </row>
    <row r="252" spans="1:53" x14ac:dyDescent="0.25">
      <c r="A252" t="s">
        <v>55</v>
      </c>
      <c r="B252" t="s">
        <v>56</v>
      </c>
      <c r="C252" t="s">
        <v>390</v>
      </c>
      <c r="D252" t="s">
        <v>389</v>
      </c>
      <c r="E252">
        <v>2.3900000000000001E-2</v>
      </c>
      <c r="F252">
        <v>108077.6839</v>
      </c>
      <c r="G252">
        <v>14.164</v>
      </c>
      <c r="H252">
        <v>9.8594000000000008</v>
      </c>
      <c r="I252">
        <v>88.477999999999994</v>
      </c>
      <c r="J252">
        <v>1.5637000000000001</v>
      </c>
      <c r="K252">
        <v>0.40400000000000003</v>
      </c>
      <c r="L252">
        <v>14024.463900000001</v>
      </c>
      <c r="M252">
        <v>5.3100000000000001E-2</v>
      </c>
      <c r="N252">
        <v>52.386899999999997</v>
      </c>
      <c r="O252">
        <v>19.937000000000001</v>
      </c>
      <c r="P252">
        <v>157.53370000000001</v>
      </c>
      <c r="Q252">
        <v>3.9843000000000002</v>
      </c>
      <c r="R252">
        <v>55.4223</v>
      </c>
      <c r="S252">
        <v>66432.91</v>
      </c>
      <c r="T252">
        <v>25.0837</v>
      </c>
      <c r="U252">
        <v>0.22140000000000001</v>
      </c>
      <c r="V252">
        <v>0.31</v>
      </c>
      <c r="W252">
        <v>2.6700000000000002E-2</v>
      </c>
      <c r="X252">
        <v>9.1200000000000003E-2</v>
      </c>
      <c r="Y252">
        <v>5929.0064000000002</v>
      </c>
      <c r="Z252">
        <v>22.3901</v>
      </c>
      <c r="AA252">
        <v>33.691499999999998</v>
      </c>
      <c r="AB252">
        <v>5544.0720000000001</v>
      </c>
      <c r="AC252">
        <v>669.75019999999995</v>
      </c>
      <c r="AD252">
        <v>1.8864000000000001</v>
      </c>
      <c r="AE252">
        <v>0.73199999999999998</v>
      </c>
      <c r="AF252">
        <v>70.1023</v>
      </c>
      <c r="AG252">
        <v>19.439599999999999</v>
      </c>
      <c r="AH252">
        <v>3.3334000000000001</v>
      </c>
      <c r="AI252">
        <v>80.655600000000007</v>
      </c>
      <c r="AJ252">
        <v>4.0000000000000002E-4</v>
      </c>
      <c r="AK252">
        <v>1194.0929000000001</v>
      </c>
      <c r="AL252">
        <v>0.44640000000000002</v>
      </c>
      <c r="AM252">
        <v>20.9435</v>
      </c>
      <c r="AN252">
        <v>1.2276</v>
      </c>
      <c r="AO252">
        <v>2.3530000000000002</v>
      </c>
      <c r="AP252">
        <v>66.564400000000006</v>
      </c>
      <c r="AQ252">
        <v>2.7000000000000001E-3</v>
      </c>
      <c r="AR252">
        <v>0.08</v>
      </c>
      <c r="AS252">
        <v>12.766299999999999</v>
      </c>
      <c r="AT252">
        <v>710.0027</v>
      </c>
      <c r="AU252">
        <v>0.33139999999999997</v>
      </c>
      <c r="AV252">
        <v>3.3500999999999999</v>
      </c>
      <c r="AW252">
        <v>149.90479999999999</v>
      </c>
      <c r="AX252">
        <v>0.47910000000000003</v>
      </c>
      <c r="AY252">
        <v>17.5702</v>
      </c>
      <c r="AZ252">
        <v>83.0017</v>
      </c>
      <c r="BA252">
        <v>16.744599999999998</v>
      </c>
    </row>
    <row r="253" spans="1:53" x14ac:dyDescent="0.25">
      <c r="A253" t="s">
        <v>55</v>
      </c>
      <c r="B253" t="s">
        <v>56</v>
      </c>
      <c r="C253" t="s">
        <v>391</v>
      </c>
      <c r="D253" t="s">
        <v>389</v>
      </c>
      <c r="E253">
        <v>2.9600000000000001E-2</v>
      </c>
      <c r="F253">
        <v>95573.045599999998</v>
      </c>
      <c r="G253">
        <v>13.6723</v>
      </c>
      <c r="H253">
        <v>11.214499999999999</v>
      </c>
      <c r="I253">
        <v>91.005399999999995</v>
      </c>
      <c r="J253">
        <v>1.5694999999999999</v>
      </c>
      <c r="K253">
        <v>0.39579999999999999</v>
      </c>
      <c r="L253">
        <v>13478.1842</v>
      </c>
      <c r="M253">
        <v>4.3499999999999997E-2</v>
      </c>
      <c r="N253">
        <v>46.976500000000001</v>
      </c>
      <c r="O253">
        <v>20.9358</v>
      </c>
      <c r="P253">
        <v>173.09520000000001</v>
      </c>
      <c r="Q253">
        <v>3.9830999999999999</v>
      </c>
      <c r="R253">
        <v>50.471699999999998</v>
      </c>
      <c r="S253">
        <v>59093.334999999999</v>
      </c>
      <c r="T253">
        <v>22.424399999999999</v>
      </c>
      <c r="U253">
        <v>0.1847</v>
      </c>
      <c r="V253">
        <v>0.35949999999999999</v>
      </c>
      <c r="W253">
        <v>2.8199999999999999E-2</v>
      </c>
      <c r="X253">
        <v>8.3299999999999999E-2</v>
      </c>
      <c r="Y253">
        <v>6196.8995999999997</v>
      </c>
      <c r="Z253">
        <v>26.136399999999998</v>
      </c>
      <c r="AA253">
        <v>29.826499999999999</v>
      </c>
      <c r="AB253">
        <v>5225.2650000000003</v>
      </c>
      <c r="AC253">
        <v>623.63490000000002</v>
      </c>
      <c r="AD253">
        <v>1.9332</v>
      </c>
      <c r="AE253">
        <v>0.83030000000000004</v>
      </c>
      <c r="AF253">
        <v>80.421300000000002</v>
      </c>
      <c r="AG253">
        <v>18.964400000000001</v>
      </c>
      <c r="AH253">
        <v>2.3285999999999998</v>
      </c>
      <c r="AI253">
        <v>78.070400000000006</v>
      </c>
      <c r="AJ253">
        <v>2.9999999999999997E-4</v>
      </c>
      <c r="AK253">
        <v>1274.4845</v>
      </c>
      <c r="AL253">
        <v>0.43180000000000002</v>
      </c>
      <c r="AM253">
        <v>23.322099999999999</v>
      </c>
      <c r="AN253">
        <v>1.6954</v>
      </c>
      <c r="AO253">
        <v>2.5918999999999999</v>
      </c>
      <c r="AP253">
        <v>63.726199999999999</v>
      </c>
      <c r="AQ253">
        <v>3.5999999999999999E-3</v>
      </c>
      <c r="AR253">
        <v>6.4299999999999996E-2</v>
      </c>
      <c r="AS253">
        <v>12.351699999999999</v>
      </c>
      <c r="AT253">
        <v>664.86829999999998</v>
      </c>
      <c r="AU253">
        <v>0.30649999999999999</v>
      </c>
      <c r="AV253">
        <v>3.4379</v>
      </c>
      <c r="AW253">
        <v>139.8545</v>
      </c>
      <c r="AX253">
        <v>0.47560000000000002</v>
      </c>
      <c r="AY253">
        <v>19.0701</v>
      </c>
      <c r="AZ253">
        <v>83.266900000000007</v>
      </c>
      <c r="BA253">
        <v>18.270800000000001</v>
      </c>
    </row>
    <row r="254" spans="1:53" x14ac:dyDescent="0.25">
      <c r="A254" t="s">
        <v>55</v>
      </c>
      <c r="B254" t="s">
        <v>56</v>
      </c>
      <c r="C254" t="s">
        <v>392</v>
      </c>
      <c r="D254" t="s">
        <v>389</v>
      </c>
      <c r="E254">
        <v>2.7799999999999998E-2</v>
      </c>
      <c r="F254">
        <v>114643.17539999999</v>
      </c>
      <c r="G254">
        <v>12.983700000000001</v>
      </c>
      <c r="H254">
        <v>11.089700000000001</v>
      </c>
      <c r="I254">
        <v>102.3618</v>
      </c>
      <c r="J254">
        <v>1.5783</v>
      </c>
      <c r="K254">
        <v>0.39710000000000001</v>
      </c>
      <c r="L254">
        <v>13991.5821</v>
      </c>
      <c r="M254">
        <v>5.0799999999999998E-2</v>
      </c>
      <c r="N254">
        <v>49.628999999999998</v>
      </c>
      <c r="O254">
        <v>19.329799999999999</v>
      </c>
      <c r="P254">
        <v>181.47980000000001</v>
      </c>
      <c r="Q254">
        <v>4.2926000000000002</v>
      </c>
      <c r="R254">
        <v>48.906199999999998</v>
      </c>
      <c r="S254">
        <v>67439.032000000007</v>
      </c>
      <c r="T254">
        <v>23.3644</v>
      </c>
      <c r="U254">
        <v>0.21179999999999999</v>
      </c>
      <c r="V254">
        <v>0.3422</v>
      </c>
      <c r="W254">
        <v>2.47E-2</v>
      </c>
      <c r="X254">
        <v>8.8800000000000004E-2</v>
      </c>
      <c r="Y254">
        <v>5872.3082000000004</v>
      </c>
      <c r="Z254">
        <v>18.0519</v>
      </c>
      <c r="AA254">
        <v>32.502400000000002</v>
      </c>
      <c r="AB254">
        <v>6054.2703000000001</v>
      </c>
      <c r="AC254">
        <v>652.24680000000001</v>
      </c>
      <c r="AD254">
        <v>1.9746999999999999</v>
      </c>
      <c r="AE254">
        <v>0.63849999999999996</v>
      </c>
      <c r="AF254">
        <v>89.795299999999997</v>
      </c>
      <c r="AG254">
        <v>18.171700000000001</v>
      </c>
      <c r="AH254">
        <v>2.8509000000000002</v>
      </c>
      <c r="AI254">
        <v>86.112899999999996</v>
      </c>
      <c r="AJ254">
        <v>2.9999999999999997E-4</v>
      </c>
      <c r="AK254">
        <v>1294.2978000000001</v>
      </c>
      <c r="AL254">
        <v>0.48</v>
      </c>
      <c r="AM254">
        <v>21.365500000000001</v>
      </c>
      <c r="AN254">
        <v>1.5668</v>
      </c>
      <c r="AO254">
        <v>2.4384000000000001</v>
      </c>
      <c r="AP254">
        <v>67.379400000000004</v>
      </c>
      <c r="AQ254">
        <v>3.7000000000000002E-3</v>
      </c>
      <c r="AR254">
        <v>7.6700000000000004E-2</v>
      </c>
      <c r="AS254">
        <v>12.6469</v>
      </c>
      <c r="AT254">
        <v>643.10630000000003</v>
      </c>
      <c r="AU254">
        <v>0.3342</v>
      </c>
      <c r="AV254">
        <v>3.6419999999999999</v>
      </c>
      <c r="AW254">
        <v>141.6849</v>
      </c>
      <c r="AX254">
        <v>0.46439999999999998</v>
      </c>
      <c r="AY254">
        <v>17.762799999999999</v>
      </c>
      <c r="AZ254">
        <v>85.2256</v>
      </c>
      <c r="BA254">
        <v>16.649100000000001</v>
      </c>
    </row>
    <row r="255" spans="1:53" x14ac:dyDescent="0.25">
      <c r="A255" t="s">
        <v>55</v>
      </c>
      <c r="B255" t="s">
        <v>56</v>
      </c>
      <c r="C255" t="s">
        <v>393</v>
      </c>
      <c r="D255" t="s">
        <v>389</v>
      </c>
      <c r="E255">
        <v>2.7400000000000001E-2</v>
      </c>
      <c r="F255">
        <v>110790.44319999999</v>
      </c>
      <c r="G255">
        <v>14.226900000000001</v>
      </c>
      <c r="H255">
        <v>9.0603999999999996</v>
      </c>
      <c r="I255">
        <v>95.260999999999996</v>
      </c>
      <c r="J255">
        <v>1.4469000000000001</v>
      </c>
      <c r="K255">
        <v>0.3906</v>
      </c>
      <c r="L255">
        <v>14175.3578</v>
      </c>
      <c r="M255">
        <v>4.6199999999999998E-2</v>
      </c>
      <c r="N255">
        <v>51.625900000000001</v>
      </c>
      <c r="O255">
        <v>20.181999999999999</v>
      </c>
      <c r="P255">
        <v>191.81290000000001</v>
      </c>
      <c r="Q255">
        <v>4.5952000000000002</v>
      </c>
      <c r="R255">
        <v>51.852899999999998</v>
      </c>
      <c r="S255">
        <v>64151.076399999998</v>
      </c>
      <c r="T255">
        <v>20.690899999999999</v>
      </c>
      <c r="U255">
        <v>0.1789</v>
      </c>
      <c r="V255">
        <v>0.38400000000000001</v>
      </c>
      <c r="W255">
        <v>2.53E-2</v>
      </c>
      <c r="X255">
        <v>9.11E-2</v>
      </c>
      <c r="Y255">
        <v>6089.4692999999997</v>
      </c>
      <c r="Z255">
        <v>21.256799999999998</v>
      </c>
      <c r="AA255">
        <v>33.312800000000003</v>
      </c>
      <c r="AB255">
        <v>5734.3634000000002</v>
      </c>
      <c r="AC255">
        <v>671.31119999999999</v>
      </c>
      <c r="AD255">
        <v>1.8843000000000001</v>
      </c>
      <c r="AE255">
        <v>0.96499999999999997</v>
      </c>
      <c r="AF255">
        <v>74.301900000000003</v>
      </c>
      <c r="AG255">
        <v>18.3567</v>
      </c>
      <c r="AH255">
        <v>1.6153</v>
      </c>
      <c r="AI255">
        <v>85.917500000000004</v>
      </c>
      <c r="AJ255">
        <v>2.0000000000000001E-4</v>
      </c>
      <c r="AK255">
        <v>1298.6367</v>
      </c>
      <c r="AL255">
        <v>0.44550000000000001</v>
      </c>
      <c r="AM255">
        <v>24.295100000000001</v>
      </c>
      <c r="AN255">
        <v>1.3439000000000001</v>
      </c>
      <c r="AO255">
        <v>2.6135999999999999</v>
      </c>
      <c r="AP255">
        <v>64.719700000000003</v>
      </c>
      <c r="AQ255">
        <v>3.3E-3</v>
      </c>
      <c r="AR255">
        <v>6.4000000000000001E-2</v>
      </c>
      <c r="AS255">
        <v>12.994199999999999</v>
      </c>
      <c r="AT255">
        <v>667.12019999999995</v>
      </c>
      <c r="AU255">
        <v>0.29699999999999999</v>
      </c>
      <c r="AV255">
        <v>3.4087000000000001</v>
      </c>
      <c r="AW255">
        <v>151.33000000000001</v>
      </c>
      <c r="AX255">
        <v>0.4662</v>
      </c>
      <c r="AY255">
        <v>15.192600000000001</v>
      </c>
      <c r="AZ255">
        <v>73.204099999999997</v>
      </c>
      <c r="BA255">
        <v>18.599599999999999</v>
      </c>
    </row>
    <row r="256" spans="1:53" x14ac:dyDescent="0.25">
      <c r="A256" t="s">
        <v>55</v>
      </c>
      <c r="B256" t="s">
        <v>56</v>
      </c>
      <c r="C256" t="s">
        <v>394</v>
      </c>
      <c r="D256" t="s">
        <v>395</v>
      </c>
      <c r="E256">
        <v>3.1600000000000003E-2</v>
      </c>
      <c r="F256">
        <v>90816.145000000004</v>
      </c>
      <c r="G256">
        <v>13.8108</v>
      </c>
      <c r="H256">
        <v>9.7752999999999997</v>
      </c>
      <c r="I256">
        <v>97.852900000000005</v>
      </c>
      <c r="J256">
        <v>1.6709000000000001</v>
      </c>
      <c r="K256">
        <v>0.38379999999999997</v>
      </c>
      <c r="L256">
        <v>14234.5471</v>
      </c>
      <c r="M256">
        <v>5.4899999999999997E-2</v>
      </c>
      <c r="N256">
        <v>40.621099999999998</v>
      </c>
      <c r="O256">
        <v>19.5825</v>
      </c>
      <c r="P256">
        <v>169.9812</v>
      </c>
      <c r="Q256">
        <v>4.6045999999999996</v>
      </c>
      <c r="R256">
        <v>49.210900000000002</v>
      </c>
      <c r="S256">
        <v>60835.986599999997</v>
      </c>
      <c r="T256">
        <v>25.814499999999999</v>
      </c>
      <c r="U256">
        <v>0.19009999999999999</v>
      </c>
      <c r="V256">
        <v>0.35320000000000001</v>
      </c>
      <c r="W256">
        <v>2.8000000000000001E-2</v>
      </c>
      <c r="X256">
        <v>7.9799999999999996E-2</v>
      </c>
      <c r="Y256">
        <v>6268.3190000000004</v>
      </c>
      <c r="Z256">
        <v>22.177299999999999</v>
      </c>
      <c r="AA256">
        <v>27.9162</v>
      </c>
      <c r="AB256">
        <v>5217.5176000000001</v>
      </c>
      <c r="AC256">
        <v>586.24379999999996</v>
      </c>
      <c r="AD256">
        <v>1.7846</v>
      </c>
      <c r="AE256">
        <v>0.94340000000000002</v>
      </c>
      <c r="AF256">
        <v>75.013000000000005</v>
      </c>
      <c r="AG256">
        <v>18.377600000000001</v>
      </c>
      <c r="AH256">
        <v>3.8727</v>
      </c>
      <c r="AI256">
        <v>76.374099999999999</v>
      </c>
      <c r="AJ256">
        <v>2.0000000000000001E-4</v>
      </c>
      <c r="AK256">
        <v>1270.2106000000001</v>
      </c>
      <c r="AL256">
        <v>0.45250000000000001</v>
      </c>
      <c r="AM256">
        <v>19.659300000000002</v>
      </c>
      <c r="AN256">
        <v>1.5431999999999999</v>
      </c>
      <c r="AO256">
        <v>2.4390999999999998</v>
      </c>
      <c r="AP256">
        <v>58.8613</v>
      </c>
      <c r="AQ256">
        <v>6.7000000000000002E-3</v>
      </c>
      <c r="AR256">
        <v>6.6500000000000004E-2</v>
      </c>
      <c r="AS256">
        <v>11.159599999999999</v>
      </c>
      <c r="AT256">
        <v>669.02480000000003</v>
      </c>
      <c r="AU256">
        <v>0.32500000000000001</v>
      </c>
      <c r="AV256">
        <v>3.3631000000000002</v>
      </c>
      <c r="AW256">
        <v>152.3843</v>
      </c>
      <c r="AX256">
        <v>0.41789999999999999</v>
      </c>
      <c r="AY256">
        <v>14.890499999999999</v>
      </c>
      <c r="AZ256">
        <v>77.867099999999994</v>
      </c>
      <c r="BA256">
        <v>18.003699999999998</v>
      </c>
    </row>
    <row r="257" spans="1:53" x14ac:dyDescent="0.25">
      <c r="A257" t="s">
        <v>55</v>
      </c>
      <c r="B257" t="s">
        <v>56</v>
      </c>
      <c r="C257" t="s">
        <v>396</v>
      </c>
      <c r="D257" t="s">
        <v>395</v>
      </c>
      <c r="E257">
        <v>3.1E-2</v>
      </c>
      <c r="F257">
        <v>112031.3406</v>
      </c>
      <c r="G257">
        <v>15.8492</v>
      </c>
      <c r="H257">
        <v>10.897399999999999</v>
      </c>
      <c r="I257">
        <v>90.047399999999996</v>
      </c>
      <c r="J257">
        <v>1.9269000000000001</v>
      </c>
      <c r="K257">
        <v>0.39810000000000001</v>
      </c>
      <c r="L257">
        <v>14308.1116</v>
      </c>
      <c r="M257">
        <v>5.3699999999999998E-2</v>
      </c>
      <c r="N257">
        <v>40.280999999999999</v>
      </c>
      <c r="O257">
        <v>25.895900000000001</v>
      </c>
      <c r="P257">
        <v>170.35929999999999</v>
      </c>
      <c r="Q257">
        <v>4.7371999999999996</v>
      </c>
      <c r="R257">
        <v>55.402500000000003</v>
      </c>
      <c r="S257">
        <v>61638.825400000002</v>
      </c>
      <c r="T257">
        <v>23.604900000000001</v>
      </c>
      <c r="U257">
        <v>0.2417</v>
      </c>
      <c r="V257">
        <v>0.36130000000000001</v>
      </c>
      <c r="W257">
        <v>2.06E-2</v>
      </c>
      <c r="X257">
        <v>8.1100000000000005E-2</v>
      </c>
      <c r="Y257">
        <v>5777.9732999999997</v>
      </c>
      <c r="Z257">
        <v>25.300599999999999</v>
      </c>
      <c r="AA257">
        <v>35.107900000000001</v>
      </c>
      <c r="AB257">
        <v>5811.5886</v>
      </c>
      <c r="AC257">
        <v>624.79669999999999</v>
      </c>
      <c r="AD257">
        <v>2.0790000000000002</v>
      </c>
      <c r="AE257">
        <v>0.75209999999999999</v>
      </c>
      <c r="AF257">
        <v>91.901200000000003</v>
      </c>
      <c r="AG257">
        <v>18.555499999999999</v>
      </c>
      <c r="AH257">
        <v>3.6356999999999999</v>
      </c>
      <c r="AI257">
        <v>89.774199999999993</v>
      </c>
      <c r="AJ257">
        <v>2.0000000000000001E-4</v>
      </c>
      <c r="AK257">
        <v>1329.4360999999999</v>
      </c>
      <c r="AL257">
        <v>0.44579999999999997</v>
      </c>
      <c r="AM257">
        <v>22.141400000000001</v>
      </c>
      <c r="AN257">
        <v>1.4565999999999999</v>
      </c>
      <c r="AO257">
        <v>2.4878</v>
      </c>
      <c r="AP257">
        <v>68.897300000000001</v>
      </c>
      <c r="AQ257">
        <v>4.4000000000000003E-3</v>
      </c>
      <c r="AR257">
        <v>6.6799999999999998E-2</v>
      </c>
      <c r="AS257">
        <v>11.335000000000001</v>
      </c>
      <c r="AT257">
        <v>697.57129999999995</v>
      </c>
      <c r="AU257">
        <v>0.36880000000000002</v>
      </c>
      <c r="AV257">
        <v>3.8862999999999999</v>
      </c>
      <c r="AW257">
        <v>153.0992</v>
      </c>
      <c r="AX257">
        <v>0.56399999999999995</v>
      </c>
      <c r="AY257">
        <v>13.833299999999999</v>
      </c>
      <c r="AZ257">
        <v>85.486999999999995</v>
      </c>
      <c r="BA257">
        <v>16.345300000000002</v>
      </c>
    </row>
    <row r="258" spans="1:53" x14ac:dyDescent="0.25">
      <c r="A258" t="s">
        <v>55</v>
      </c>
      <c r="B258" t="s">
        <v>56</v>
      </c>
      <c r="C258" t="s">
        <v>397</v>
      </c>
      <c r="D258" t="s">
        <v>395</v>
      </c>
      <c r="E258">
        <v>3.0599999999999999E-2</v>
      </c>
      <c r="F258">
        <v>102591.5727</v>
      </c>
      <c r="G258">
        <v>12.4336</v>
      </c>
      <c r="H258">
        <v>9.6964000000000006</v>
      </c>
      <c r="I258">
        <v>92.394900000000007</v>
      </c>
      <c r="J258">
        <v>2.0263</v>
      </c>
      <c r="K258">
        <v>0.34749999999999998</v>
      </c>
      <c r="L258">
        <v>13770.565000000001</v>
      </c>
      <c r="M258">
        <v>4.5499999999999999E-2</v>
      </c>
      <c r="N258">
        <v>42.943300000000001</v>
      </c>
      <c r="O258">
        <v>16.691700000000001</v>
      </c>
      <c r="P258">
        <v>151.107</v>
      </c>
      <c r="Q258">
        <v>3.9798</v>
      </c>
      <c r="R258">
        <v>50.379899999999999</v>
      </c>
      <c r="S258">
        <v>60153.005700000002</v>
      </c>
      <c r="T258">
        <v>22.769300000000001</v>
      </c>
      <c r="U258">
        <v>0.20219999999999999</v>
      </c>
      <c r="V258">
        <v>0.37369999999999998</v>
      </c>
      <c r="W258">
        <v>2.63E-2</v>
      </c>
      <c r="X258">
        <v>8.2600000000000007E-2</v>
      </c>
      <c r="Y258">
        <v>5460.2076999999999</v>
      </c>
      <c r="Z258">
        <v>26.893699999999999</v>
      </c>
      <c r="AA258">
        <v>30.832100000000001</v>
      </c>
      <c r="AB258">
        <v>5264.8647000000001</v>
      </c>
      <c r="AC258">
        <v>616.44680000000005</v>
      </c>
      <c r="AD258">
        <v>1.6526000000000001</v>
      </c>
      <c r="AE258">
        <v>0.92589999999999995</v>
      </c>
      <c r="AF258">
        <v>66.401700000000005</v>
      </c>
      <c r="AG258">
        <v>20.250599999999999</v>
      </c>
      <c r="AH258">
        <v>3.0127999999999999</v>
      </c>
      <c r="AI258">
        <v>78.067499999999995</v>
      </c>
      <c r="AJ258">
        <v>2.0000000000000001E-4</v>
      </c>
      <c r="AK258">
        <v>1193.8977</v>
      </c>
      <c r="AL258">
        <v>0.42580000000000001</v>
      </c>
      <c r="AM258">
        <v>20.976099999999999</v>
      </c>
      <c r="AN258">
        <v>1.411</v>
      </c>
      <c r="AO258">
        <v>2.4064000000000001</v>
      </c>
      <c r="AP258">
        <v>63.060899999999997</v>
      </c>
      <c r="AQ258">
        <v>6.1000000000000004E-3</v>
      </c>
      <c r="AR258">
        <v>6.0699999999999997E-2</v>
      </c>
      <c r="AS258">
        <v>11.3361</v>
      </c>
      <c r="AT258">
        <v>709.27350000000001</v>
      </c>
      <c r="AU258">
        <v>0.29830000000000001</v>
      </c>
      <c r="AV258">
        <v>3.4346999999999999</v>
      </c>
      <c r="AW258">
        <v>130.56120000000001</v>
      </c>
      <c r="AX258">
        <v>0.43609999999999999</v>
      </c>
      <c r="AY258">
        <v>17.002199999999998</v>
      </c>
      <c r="AZ258">
        <v>73.927700000000002</v>
      </c>
      <c r="BA258">
        <v>18.590399999999999</v>
      </c>
    </row>
    <row r="259" spans="1:53" x14ac:dyDescent="0.25">
      <c r="A259" t="s">
        <v>55</v>
      </c>
      <c r="B259" t="s">
        <v>56</v>
      </c>
      <c r="C259" t="s">
        <v>398</v>
      </c>
      <c r="D259" t="s">
        <v>399</v>
      </c>
      <c r="E259">
        <v>2.81E-2</v>
      </c>
      <c r="F259">
        <v>109601.8756</v>
      </c>
      <c r="G259">
        <v>12.0313</v>
      </c>
      <c r="H259">
        <v>10.116099999999999</v>
      </c>
      <c r="I259">
        <v>104.31740000000001</v>
      </c>
      <c r="J259">
        <v>1.4789000000000001</v>
      </c>
      <c r="K259">
        <v>0.39169999999999999</v>
      </c>
      <c r="L259">
        <v>14610.0326</v>
      </c>
      <c r="M259">
        <v>4.2900000000000001E-2</v>
      </c>
      <c r="N259">
        <v>47.541200000000003</v>
      </c>
      <c r="O259">
        <v>17.789899999999999</v>
      </c>
      <c r="P259">
        <v>172.23750000000001</v>
      </c>
      <c r="Q259">
        <v>3.9662000000000002</v>
      </c>
      <c r="R259">
        <v>48.304400000000001</v>
      </c>
      <c r="S259">
        <v>65998.445600000006</v>
      </c>
      <c r="T259">
        <v>22.133600000000001</v>
      </c>
      <c r="U259">
        <v>0.22040000000000001</v>
      </c>
      <c r="V259">
        <v>0.37759999999999999</v>
      </c>
      <c r="W259">
        <v>2.4E-2</v>
      </c>
      <c r="X259">
        <v>8.5099999999999995E-2</v>
      </c>
      <c r="Y259">
        <v>6224.0075999999999</v>
      </c>
      <c r="Z259">
        <v>24.607900000000001</v>
      </c>
      <c r="AA259">
        <v>30.345300000000002</v>
      </c>
      <c r="AB259">
        <v>5536.5231999999996</v>
      </c>
      <c r="AC259">
        <v>641.55010000000004</v>
      </c>
      <c r="AD259">
        <v>1.641</v>
      </c>
      <c r="AE259">
        <v>0.70930000000000004</v>
      </c>
      <c r="AF259">
        <v>75.682299999999998</v>
      </c>
      <c r="AG259">
        <v>20.393000000000001</v>
      </c>
      <c r="AH259">
        <v>3.504</v>
      </c>
      <c r="AI259">
        <v>76.582099999999997</v>
      </c>
      <c r="AJ259">
        <v>2.9999999999999997E-4</v>
      </c>
      <c r="AK259">
        <v>1295.3629000000001</v>
      </c>
      <c r="AL259">
        <v>0.42680000000000001</v>
      </c>
      <c r="AM259">
        <v>21.6538</v>
      </c>
      <c r="AN259">
        <v>1.2064999999999999</v>
      </c>
      <c r="AO259">
        <v>2.4274</v>
      </c>
      <c r="AP259">
        <v>64.066100000000006</v>
      </c>
      <c r="AQ259">
        <v>7.7999999999999996E-3</v>
      </c>
      <c r="AR259">
        <v>6.9000000000000006E-2</v>
      </c>
      <c r="AS259">
        <v>12.158899999999999</v>
      </c>
      <c r="AT259">
        <v>765.90030000000002</v>
      </c>
      <c r="AU259">
        <v>0.33119999999999999</v>
      </c>
      <c r="AV259">
        <v>3.2852000000000001</v>
      </c>
      <c r="AW259">
        <v>143.27549999999999</v>
      </c>
      <c r="AX259">
        <v>0.42630000000000001</v>
      </c>
      <c r="AY259">
        <v>16.087399999999999</v>
      </c>
      <c r="AZ259">
        <v>77.103999999999999</v>
      </c>
      <c r="BA259">
        <v>18.853999999999999</v>
      </c>
    </row>
    <row r="260" spans="1:53" x14ac:dyDescent="0.25">
      <c r="A260" t="s">
        <v>55</v>
      </c>
      <c r="B260" t="s">
        <v>56</v>
      </c>
      <c r="C260" t="s">
        <v>400</v>
      </c>
      <c r="D260" t="s">
        <v>399</v>
      </c>
      <c r="E260">
        <v>3.0099999999999998E-2</v>
      </c>
      <c r="F260">
        <v>111326.17449999999</v>
      </c>
      <c r="G260">
        <v>12.855700000000001</v>
      </c>
      <c r="H260">
        <v>8.9377999999999993</v>
      </c>
      <c r="I260">
        <v>105.0121</v>
      </c>
      <c r="J260">
        <v>1.6880999999999999</v>
      </c>
      <c r="K260">
        <v>0.40039999999999998</v>
      </c>
      <c r="L260">
        <v>14132.683800000001</v>
      </c>
      <c r="M260">
        <v>5.0200000000000002E-2</v>
      </c>
      <c r="N260">
        <v>49.706800000000001</v>
      </c>
      <c r="O260">
        <v>22.562100000000001</v>
      </c>
      <c r="P260">
        <v>190.0257</v>
      </c>
      <c r="Q260">
        <v>4.4321000000000002</v>
      </c>
      <c r="R260">
        <v>52.880200000000002</v>
      </c>
      <c r="S260">
        <v>66056.368100000007</v>
      </c>
      <c r="T260">
        <v>23.4466</v>
      </c>
      <c r="U260">
        <v>0.20519999999999999</v>
      </c>
      <c r="V260">
        <v>0.33400000000000002</v>
      </c>
      <c r="W260">
        <v>2.4400000000000002E-2</v>
      </c>
      <c r="X260">
        <v>8.9700000000000002E-2</v>
      </c>
      <c r="Y260">
        <v>5880.4061000000002</v>
      </c>
      <c r="Z260">
        <v>23.561599999999999</v>
      </c>
      <c r="AA260">
        <v>31.787400000000002</v>
      </c>
      <c r="AB260">
        <v>5876.9098000000004</v>
      </c>
      <c r="AC260">
        <v>666.53779999999995</v>
      </c>
      <c r="AD260">
        <v>1.84</v>
      </c>
      <c r="AE260">
        <v>0.62949999999999995</v>
      </c>
      <c r="AF260">
        <v>80.570400000000006</v>
      </c>
      <c r="AG260">
        <v>18.837599999999998</v>
      </c>
      <c r="AH260">
        <v>3.4287999999999998</v>
      </c>
      <c r="AI260">
        <v>80.489999999999995</v>
      </c>
      <c r="AJ260">
        <v>2.0000000000000001E-4</v>
      </c>
      <c r="AK260">
        <v>1357.5144</v>
      </c>
      <c r="AL260">
        <v>0.47499999999999998</v>
      </c>
      <c r="AM260">
        <v>24.21</v>
      </c>
      <c r="AN260">
        <v>1.5113000000000001</v>
      </c>
      <c r="AO260">
        <v>2.3980999999999999</v>
      </c>
      <c r="AP260">
        <v>63.517299999999999</v>
      </c>
      <c r="AQ260">
        <v>3.8999999999999998E-3</v>
      </c>
      <c r="AR260">
        <v>6.7000000000000004E-2</v>
      </c>
      <c r="AS260">
        <v>12.6333</v>
      </c>
      <c r="AT260">
        <v>843.05430000000001</v>
      </c>
      <c r="AU260">
        <v>0.30780000000000002</v>
      </c>
      <c r="AV260">
        <v>3.3247</v>
      </c>
      <c r="AW260">
        <v>157.77379999999999</v>
      </c>
      <c r="AX260">
        <v>0.35270000000000001</v>
      </c>
      <c r="AY260">
        <v>17.1873</v>
      </c>
      <c r="AZ260">
        <v>81.424899999999994</v>
      </c>
      <c r="BA260">
        <v>17.582599999999999</v>
      </c>
    </row>
    <row r="261" spans="1:53" x14ac:dyDescent="0.25">
      <c r="A261" t="s">
        <v>55</v>
      </c>
      <c r="B261" t="s">
        <v>56</v>
      </c>
      <c r="C261" t="s">
        <v>401</v>
      </c>
      <c r="D261" t="s">
        <v>399</v>
      </c>
      <c r="E261">
        <v>2.7E-2</v>
      </c>
      <c r="F261">
        <v>98177.210500000001</v>
      </c>
      <c r="G261">
        <v>12.456799999999999</v>
      </c>
      <c r="H261">
        <v>9.4210999999999991</v>
      </c>
      <c r="I261">
        <v>91.224400000000003</v>
      </c>
      <c r="J261">
        <v>1.4492</v>
      </c>
      <c r="K261">
        <v>0.38529999999999998</v>
      </c>
      <c r="L261">
        <v>12756.427100000001</v>
      </c>
      <c r="M261">
        <v>5.2499999999999998E-2</v>
      </c>
      <c r="N261">
        <v>48.506999999999998</v>
      </c>
      <c r="O261">
        <v>18.920200000000001</v>
      </c>
      <c r="P261">
        <v>151.51429999999999</v>
      </c>
      <c r="Q261">
        <v>4.4192</v>
      </c>
      <c r="R261">
        <v>48.951799999999999</v>
      </c>
      <c r="S261">
        <v>59254.457199999997</v>
      </c>
      <c r="T261">
        <v>24.517700000000001</v>
      </c>
      <c r="U261">
        <v>0.18690000000000001</v>
      </c>
      <c r="V261">
        <v>0.373</v>
      </c>
      <c r="W261">
        <v>2.12E-2</v>
      </c>
      <c r="X261">
        <v>0.08</v>
      </c>
      <c r="Y261">
        <v>5896.2996000000003</v>
      </c>
      <c r="Z261">
        <v>26.352599999999999</v>
      </c>
      <c r="AA261">
        <v>31.468599999999999</v>
      </c>
      <c r="AB261">
        <v>4955.8822</v>
      </c>
      <c r="AC261">
        <v>624.93650000000002</v>
      </c>
      <c r="AD261">
        <v>1.5964</v>
      </c>
      <c r="AE261">
        <v>0.95240000000000002</v>
      </c>
      <c r="AF261">
        <v>75.787099999999995</v>
      </c>
      <c r="AG261">
        <v>19.7301</v>
      </c>
      <c r="AH261">
        <v>2.3178000000000001</v>
      </c>
      <c r="AI261">
        <v>85.7791</v>
      </c>
      <c r="AJ261">
        <v>1E-4</v>
      </c>
      <c r="AK261">
        <v>1254.2964999999999</v>
      </c>
      <c r="AL261">
        <v>0.42930000000000001</v>
      </c>
      <c r="AM261">
        <v>21.238900000000001</v>
      </c>
      <c r="AN261">
        <v>0.96</v>
      </c>
      <c r="AO261">
        <v>2.4310999999999998</v>
      </c>
      <c r="AP261">
        <v>58.183</v>
      </c>
      <c r="AQ261">
        <v>2.8E-3</v>
      </c>
      <c r="AR261">
        <v>6.7799999999999999E-2</v>
      </c>
      <c r="AS261">
        <v>11.9018</v>
      </c>
      <c r="AT261">
        <v>697.37670000000003</v>
      </c>
      <c r="AU261">
        <v>0.30640000000000001</v>
      </c>
      <c r="AV261">
        <v>3.2225999999999999</v>
      </c>
      <c r="AW261">
        <v>142.8065</v>
      </c>
      <c r="AX261">
        <v>0.41039999999999999</v>
      </c>
      <c r="AY261">
        <v>17.004200000000001</v>
      </c>
      <c r="AZ261">
        <v>80.035899999999998</v>
      </c>
      <c r="BA261">
        <v>16.787199999999999</v>
      </c>
    </row>
    <row r="262" spans="1:53" x14ac:dyDescent="0.25">
      <c r="A262" t="s">
        <v>55</v>
      </c>
      <c r="B262" t="s">
        <v>56</v>
      </c>
      <c r="C262" t="s">
        <v>402</v>
      </c>
      <c r="D262" t="s">
        <v>403</v>
      </c>
      <c r="E262">
        <v>2.75E-2</v>
      </c>
      <c r="F262">
        <v>101582.754</v>
      </c>
      <c r="G262">
        <v>14.0017</v>
      </c>
      <c r="H262">
        <v>10.565099999999999</v>
      </c>
      <c r="I262">
        <v>109.6772</v>
      </c>
      <c r="J262">
        <v>1.8554999999999999</v>
      </c>
      <c r="K262">
        <v>0.39369999999999999</v>
      </c>
      <c r="L262">
        <v>14104.294599999999</v>
      </c>
      <c r="M262">
        <v>5.67E-2</v>
      </c>
      <c r="N262">
        <v>51.523400000000002</v>
      </c>
      <c r="O262">
        <v>18.062200000000001</v>
      </c>
      <c r="P262">
        <v>190.82210000000001</v>
      </c>
      <c r="Q262">
        <v>4.9431000000000003</v>
      </c>
      <c r="R262">
        <v>45.259799999999998</v>
      </c>
      <c r="S262">
        <v>60875.165500000003</v>
      </c>
      <c r="T262">
        <v>27.9373</v>
      </c>
      <c r="U262">
        <v>0.17649999999999999</v>
      </c>
      <c r="V262">
        <v>0.41599999999999998</v>
      </c>
      <c r="W262">
        <v>2.7099999999999999E-2</v>
      </c>
      <c r="X262">
        <v>8.9499999999999996E-2</v>
      </c>
      <c r="Y262">
        <v>6218.2930999999999</v>
      </c>
      <c r="Z262">
        <v>22.225000000000001</v>
      </c>
      <c r="AA262">
        <v>31.486999999999998</v>
      </c>
      <c r="AB262">
        <v>5567.1596</v>
      </c>
      <c r="AC262">
        <v>675.80510000000004</v>
      </c>
      <c r="AD262">
        <v>1.8091999999999999</v>
      </c>
      <c r="AE262">
        <v>0.70309999999999995</v>
      </c>
      <c r="AF262">
        <v>81.091499999999996</v>
      </c>
      <c r="AG262">
        <v>27.692399999999999</v>
      </c>
      <c r="AH262">
        <v>3.5518000000000001</v>
      </c>
      <c r="AI262">
        <v>64.149100000000004</v>
      </c>
      <c r="AJ262">
        <v>2.0000000000000001E-4</v>
      </c>
      <c r="AK262">
        <v>1294.5327</v>
      </c>
      <c r="AL262">
        <v>0.45810000000000001</v>
      </c>
      <c r="AM262">
        <v>22.828700000000001</v>
      </c>
      <c r="AN262">
        <v>1.7626999999999999</v>
      </c>
      <c r="AO262">
        <v>2.5310999999999999</v>
      </c>
      <c r="AP262">
        <v>65.054500000000004</v>
      </c>
      <c r="AQ262">
        <v>4.4000000000000003E-3</v>
      </c>
      <c r="AR262">
        <v>5.8999999999999997E-2</v>
      </c>
      <c r="AS262">
        <v>18.359500000000001</v>
      </c>
      <c r="AT262">
        <v>765.60270000000003</v>
      </c>
      <c r="AU262">
        <v>0.38159999999999999</v>
      </c>
      <c r="AV262">
        <v>4.3040000000000003</v>
      </c>
      <c r="AW262">
        <v>151.4657</v>
      </c>
      <c r="AX262">
        <v>0.45019999999999999</v>
      </c>
      <c r="AY262">
        <v>17.493200000000002</v>
      </c>
      <c r="AZ262">
        <v>82.585700000000003</v>
      </c>
      <c r="BA262">
        <v>20.1828</v>
      </c>
    </row>
    <row r="263" spans="1:53" x14ac:dyDescent="0.25">
      <c r="A263" t="s">
        <v>55</v>
      </c>
      <c r="B263" t="s">
        <v>56</v>
      </c>
      <c r="C263" t="s">
        <v>404</v>
      </c>
      <c r="D263" t="s">
        <v>403</v>
      </c>
      <c r="E263">
        <v>3.0099999999999998E-2</v>
      </c>
      <c r="F263">
        <v>92568.189299999998</v>
      </c>
      <c r="G263">
        <v>13.2287</v>
      </c>
      <c r="H263">
        <v>10.523199999999999</v>
      </c>
      <c r="I263">
        <v>84.4251</v>
      </c>
      <c r="J263">
        <v>1.6657</v>
      </c>
      <c r="K263">
        <v>0.41860000000000003</v>
      </c>
      <c r="L263">
        <v>13506.898999999999</v>
      </c>
      <c r="M263">
        <v>6.0900000000000003E-2</v>
      </c>
      <c r="N263">
        <v>48.08</v>
      </c>
      <c r="O263">
        <v>21.522099999999998</v>
      </c>
      <c r="P263">
        <v>181.71520000000001</v>
      </c>
      <c r="Q263">
        <v>4.9555999999999996</v>
      </c>
      <c r="R263">
        <v>53.997500000000002</v>
      </c>
      <c r="S263">
        <v>60981.358699999997</v>
      </c>
      <c r="T263">
        <v>32.150100000000002</v>
      </c>
      <c r="U263">
        <v>0.20369999999999999</v>
      </c>
      <c r="V263">
        <v>0.38100000000000001</v>
      </c>
      <c r="W263">
        <v>3.0800000000000001E-2</v>
      </c>
      <c r="X263">
        <v>9.3799999999999994E-2</v>
      </c>
      <c r="Y263">
        <v>6401.6590999999999</v>
      </c>
      <c r="Z263">
        <v>17.635000000000002</v>
      </c>
      <c r="AA263">
        <v>33.930199999999999</v>
      </c>
      <c r="AB263">
        <v>5701.3710000000001</v>
      </c>
      <c r="AC263">
        <v>644.79</v>
      </c>
      <c r="AD263">
        <v>2.0186000000000002</v>
      </c>
      <c r="AE263">
        <v>0.85250000000000004</v>
      </c>
      <c r="AF263">
        <v>79.5471</v>
      </c>
      <c r="AG263">
        <v>18.988199999999999</v>
      </c>
      <c r="AH263">
        <v>3.1884999999999999</v>
      </c>
      <c r="AI263">
        <v>77.635900000000007</v>
      </c>
      <c r="AJ263">
        <v>2.0000000000000001E-4</v>
      </c>
      <c r="AK263">
        <v>1219.2056</v>
      </c>
      <c r="AL263">
        <v>0.4637</v>
      </c>
      <c r="AM263">
        <v>22.080500000000001</v>
      </c>
      <c r="AN263">
        <v>1.6</v>
      </c>
      <c r="AO263">
        <v>2.6153</v>
      </c>
      <c r="AP263">
        <v>65.029700000000005</v>
      </c>
      <c r="AQ263">
        <v>4.4000000000000003E-3</v>
      </c>
      <c r="AR263">
        <v>6.3799999999999996E-2</v>
      </c>
      <c r="AS263">
        <v>11.824299999999999</v>
      </c>
      <c r="AT263">
        <v>739.24239999999998</v>
      </c>
      <c r="AU263">
        <v>0.36930000000000002</v>
      </c>
      <c r="AV263">
        <v>3.2665999999999999</v>
      </c>
      <c r="AW263">
        <v>151.41200000000001</v>
      </c>
      <c r="AX263">
        <v>0.46779999999999999</v>
      </c>
      <c r="AY263">
        <v>18.689</v>
      </c>
      <c r="AZ263">
        <v>81.215699999999998</v>
      </c>
      <c r="BA263">
        <v>21.189599999999999</v>
      </c>
    </row>
    <row r="264" spans="1:53" x14ac:dyDescent="0.25">
      <c r="A264" t="s">
        <v>55</v>
      </c>
      <c r="B264" t="s">
        <v>56</v>
      </c>
      <c r="C264" t="s">
        <v>405</v>
      </c>
      <c r="D264" t="s">
        <v>403</v>
      </c>
      <c r="E264">
        <v>3.8699999999999998E-2</v>
      </c>
      <c r="F264">
        <v>122767.9623</v>
      </c>
      <c r="G264">
        <v>13.6008</v>
      </c>
      <c r="H264">
        <v>10.1075</v>
      </c>
      <c r="I264">
        <v>98.515299999999996</v>
      </c>
      <c r="J264">
        <v>1.7901</v>
      </c>
      <c r="K264">
        <v>0.40139999999999998</v>
      </c>
      <c r="L264">
        <v>13341.8568</v>
      </c>
      <c r="M264">
        <v>5.62E-2</v>
      </c>
      <c r="N264">
        <v>48.082500000000003</v>
      </c>
      <c r="O264">
        <v>17.696400000000001</v>
      </c>
      <c r="P264">
        <v>186.18119999999999</v>
      </c>
      <c r="Q264">
        <v>4.4943</v>
      </c>
      <c r="R264">
        <v>47.5428</v>
      </c>
      <c r="S264">
        <v>60117.727500000001</v>
      </c>
      <c r="T264">
        <v>24.880099999999999</v>
      </c>
      <c r="U264">
        <v>0.21179999999999999</v>
      </c>
      <c r="V264">
        <v>0.3997</v>
      </c>
      <c r="W264">
        <v>2.9700000000000001E-2</v>
      </c>
      <c r="X264">
        <v>8.1500000000000003E-2</v>
      </c>
      <c r="Y264">
        <v>5950.7704000000003</v>
      </c>
      <c r="Z264">
        <v>24.1477</v>
      </c>
      <c r="AA264">
        <v>30.000299999999999</v>
      </c>
      <c r="AB264">
        <v>5670.3571000000002</v>
      </c>
      <c r="AC264">
        <v>639.01779999999997</v>
      </c>
      <c r="AD264">
        <v>1.7232000000000001</v>
      </c>
      <c r="AE264">
        <v>1.0427999999999999</v>
      </c>
      <c r="AF264">
        <v>67.036799999999999</v>
      </c>
      <c r="AG264">
        <v>18.6388</v>
      </c>
      <c r="AH264">
        <v>4.3407999999999998</v>
      </c>
      <c r="AI264">
        <v>85.191900000000004</v>
      </c>
      <c r="AJ264">
        <v>4.0000000000000002E-4</v>
      </c>
      <c r="AK264">
        <v>1223.3598</v>
      </c>
      <c r="AL264">
        <v>0.46970000000000001</v>
      </c>
      <c r="AM264">
        <v>22.3827</v>
      </c>
      <c r="AN264">
        <v>1.5511999999999999</v>
      </c>
      <c r="AO264">
        <v>2.8509000000000002</v>
      </c>
      <c r="AP264">
        <v>73.861999999999995</v>
      </c>
      <c r="AQ264">
        <v>7.7999999999999996E-3</v>
      </c>
      <c r="AR264">
        <v>5.8599999999999999E-2</v>
      </c>
      <c r="AS264">
        <v>12.5131</v>
      </c>
      <c r="AT264">
        <v>646.28859999999997</v>
      </c>
      <c r="AU264">
        <v>0.31130000000000002</v>
      </c>
      <c r="AV264">
        <v>3.4352999999999998</v>
      </c>
      <c r="AW264">
        <v>148.7243</v>
      </c>
      <c r="AX264">
        <v>0.4415</v>
      </c>
      <c r="AY264">
        <v>18.3536</v>
      </c>
      <c r="AZ264">
        <v>74.153899999999993</v>
      </c>
      <c r="BA264">
        <v>19.8642</v>
      </c>
    </row>
    <row r="265" spans="1:53" x14ac:dyDescent="0.25">
      <c r="A265" t="s">
        <v>55</v>
      </c>
      <c r="B265" t="s">
        <v>56</v>
      </c>
      <c r="C265" t="s">
        <v>406</v>
      </c>
      <c r="D265" t="s">
        <v>407</v>
      </c>
      <c r="E265">
        <v>3.2099999999999997E-2</v>
      </c>
      <c r="F265">
        <v>100317.8368</v>
      </c>
      <c r="G265">
        <v>13.3521</v>
      </c>
      <c r="H265">
        <v>9.8070000000000004</v>
      </c>
      <c r="I265">
        <v>109.254</v>
      </c>
      <c r="J265">
        <v>1.7363</v>
      </c>
      <c r="K265">
        <v>0.40949999999999998</v>
      </c>
      <c r="L265">
        <v>14166.812</v>
      </c>
      <c r="M265">
        <v>6.5000000000000002E-2</v>
      </c>
      <c r="N265">
        <v>54.5289</v>
      </c>
      <c r="O265">
        <v>20.356300000000001</v>
      </c>
      <c r="P265">
        <v>179.65090000000001</v>
      </c>
      <c r="Q265">
        <v>4.5411000000000001</v>
      </c>
      <c r="R265">
        <v>53.206800000000001</v>
      </c>
      <c r="S265">
        <v>62214.806900000003</v>
      </c>
      <c r="T265">
        <v>20.3858</v>
      </c>
      <c r="U265">
        <v>0.15509999999999999</v>
      </c>
      <c r="V265">
        <v>0.3473</v>
      </c>
      <c r="W265">
        <v>2.29E-2</v>
      </c>
      <c r="X265">
        <v>7.6499999999999999E-2</v>
      </c>
      <c r="Y265">
        <v>6186.9488000000001</v>
      </c>
      <c r="Z265">
        <v>29.3733</v>
      </c>
      <c r="AA265">
        <v>30.8064</v>
      </c>
      <c r="AB265">
        <v>5284.6243000000004</v>
      </c>
      <c r="AC265">
        <v>651.07069999999999</v>
      </c>
      <c r="AD265">
        <v>1.75</v>
      </c>
      <c r="AE265">
        <v>0.68840000000000001</v>
      </c>
      <c r="AF265">
        <v>76.647999999999996</v>
      </c>
      <c r="AG265">
        <v>20.421500000000002</v>
      </c>
      <c r="AH265">
        <v>4.1906999999999996</v>
      </c>
      <c r="AI265">
        <v>79.037499999999994</v>
      </c>
      <c r="AJ265">
        <v>2.0000000000000001E-4</v>
      </c>
      <c r="AK265">
        <v>1429.9108000000001</v>
      </c>
      <c r="AL265">
        <v>0.41820000000000002</v>
      </c>
      <c r="AM265">
        <v>21.2028</v>
      </c>
      <c r="AN265">
        <v>1.5269999999999999</v>
      </c>
      <c r="AO265">
        <v>2.2844000000000002</v>
      </c>
      <c r="AP265">
        <v>67.021100000000004</v>
      </c>
      <c r="AQ265">
        <v>3.5000000000000001E-3</v>
      </c>
      <c r="AR265">
        <v>5.7200000000000001E-2</v>
      </c>
      <c r="AS265">
        <v>12.4034</v>
      </c>
      <c r="AT265">
        <v>731.71749999999997</v>
      </c>
      <c r="AU265">
        <v>0.32579999999999998</v>
      </c>
      <c r="AV265">
        <v>3.2347999999999999</v>
      </c>
      <c r="AW265">
        <v>137.5949</v>
      </c>
      <c r="AX265">
        <v>0.38929999999999998</v>
      </c>
      <c r="AY265">
        <v>15.5989</v>
      </c>
      <c r="AZ265">
        <v>81.372200000000007</v>
      </c>
      <c r="BA265">
        <v>18.198899999999998</v>
      </c>
    </row>
    <row r="266" spans="1:53" x14ac:dyDescent="0.25">
      <c r="A266" t="s">
        <v>55</v>
      </c>
      <c r="B266" t="s">
        <v>56</v>
      </c>
      <c r="C266" t="s">
        <v>408</v>
      </c>
      <c r="D266" t="s">
        <v>407</v>
      </c>
      <c r="E266">
        <v>2.4500000000000001E-2</v>
      </c>
      <c r="F266">
        <v>87269.253100000002</v>
      </c>
      <c r="G266">
        <v>12.3079</v>
      </c>
      <c r="H266">
        <v>8.6861999999999995</v>
      </c>
      <c r="I266">
        <v>98.770200000000003</v>
      </c>
      <c r="J266">
        <v>1.3290999999999999</v>
      </c>
      <c r="K266">
        <v>0.4405</v>
      </c>
      <c r="L266">
        <v>12539.6412</v>
      </c>
      <c r="M266">
        <v>5.8700000000000002E-2</v>
      </c>
      <c r="N266">
        <v>45.637700000000002</v>
      </c>
      <c r="O266">
        <v>20.256699999999999</v>
      </c>
      <c r="P266">
        <v>160.1156</v>
      </c>
      <c r="Q266">
        <v>3.4687000000000001</v>
      </c>
      <c r="R266">
        <v>46.827300000000001</v>
      </c>
      <c r="S266">
        <v>58763.520600000003</v>
      </c>
      <c r="T266">
        <v>19.6904</v>
      </c>
      <c r="U266">
        <v>0.1799</v>
      </c>
      <c r="V266">
        <v>0.35799999999999998</v>
      </c>
      <c r="W266">
        <v>2.5899999999999999E-2</v>
      </c>
      <c r="X266">
        <v>8.5800000000000001E-2</v>
      </c>
      <c r="Y266">
        <v>6005.4106000000002</v>
      </c>
      <c r="Z266">
        <v>25.537199999999999</v>
      </c>
      <c r="AA266">
        <v>31.592300000000002</v>
      </c>
      <c r="AB266">
        <v>5493.9471000000003</v>
      </c>
      <c r="AC266">
        <v>608.22950000000003</v>
      </c>
      <c r="AD266">
        <v>1.6894</v>
      </c>
      <c r="AE266">
        <v>0.56010000000000004</v>
      </c>
      <c r="AF266">
        <v>73.928200000000004</v>
      </c>
      <c r="AG266">
        <v>20.1004</v>
      </c>
      <c r="AH266">
        <v>4.1708999999999996</v>
      </c>
      <c r="AI266">
        <v>64.762900000000002</v>
      </c>
      <c r="AJ266">
        <v>2.0000000000000001E-4</v>
      </c>
      <c r="AK266">
        <v>1259.2286999999999</v>
      </c>
      <c r="AL266">
        <v>0.4476</v>
      </c>
      <c r="AM266">
        <v>21.2941</v>
      </c>
      <c r="AN266">
        <v>1.3804000000000001</v>
      </c>
      <c r="AO266">
        <v>2.6362000000000001</v>
      </c>
      <c r="AP266">
        <v>58.1023</v>
      </c>
      <c r="AQ266">
        <v>2.5000000000000001E-3</v>
      </c>
      <c r="AR266">
        <v>5.2699999999999997E-2</v>
      </c>
      <c r="AS266">
        <v>12.641500000000001</v>
      </c>
      <c r="AT266">
        <v>709.51850000000002</v>
      </c>
      <c r="AU266">
        <v>0.33300000000000002</v>
      </c>
      <c r="AV266">
        <v>3.3422999999999998</v>
      </c>
      <c r="AW266">
        <v>141.91220000000001</v>
      </c>
      <c r="AX266">
        <v>0.39639999999999997</v>
      </c>
      <c r="AY266">
        <v>15.633100000000001</v>
      </c>
      <c r="AZ266">
        <v>79.300299999999993</v>
      </c>
      <c r="BA266">
        <v>16.0732</v>
      </c>
    </row>
    <row r="267" spans="1:53" x14ac:dyDescent="0.25">
      <c r="A267" t="s">
        <v>55</v>
      </c>
      <c r="B267" t="s">
        <v>56</v>
      </c>
      <c r="C267" t="s">
        <v>409</v>
      </c>
      <c r="D267" t="s">
        <v>407</v>
      </c>
      <c r="E267">
        <v>3.2300000000000002E-2</v>
      </c>
      <c r="F267">
        <v>102179.9075</v>
      </c>
      <c r="G267">
        <v>14.7773</v>
      </c>
      <c r="H267">
        <v>9.5945</v>
      </c>
      <c r="I267">
        <v>96.515500000000003</v>
      </c>
      <c r="J267">
        <v>1.4714</v>
      </c>
      <c r="K267">
        <v>0.38400000000000001</v>
      </c>
      <c r="L267">
        <v>14766.3524</v>
      </c>
      <c r="M267">
        <v>6.6400000000000001E-2</v>
      </c>
      <c r="N267">
        <v>49.309699999999999</v>
      </c>
      <c r="O267">
        <v>22.947500000000002</v>
      </c>
      <c r="P267">
        <v>185.03749999999999</v>
      </c>
      <c r="Q267">
        <v>4.0970000000000004</v>
      </c>
      <c r="R267">
        <v>58.781599999999997</v>
      </c>
      <c r="S267">
        <v>67675.900299999994</v>
      </c>
      <c r="T267">
        <v>23.276199999999999</v>
      </c>
      <c r="U267">
        <v>0.1973</v>
      </c>
      <c r="V267">
        <v>0.31969999999999998</v>
      </c>
      <c r="W267">
        <v>2.5899999999999999E-2</v>
      </c>
      <c r="X267">
        <v>7.9699999999999993E-2</v>
      </c>
      <c r="Y267">
        <v>6514.3361999999997</v>
      </c>
      <c r="Z267">
        <v>22.639700000000001</v>
      </c>
      <c r="AA267">
        <v>30.662500000000001</v>
      </c>
      <c r="AB267">
        <v>5709.3082000000004</v>
      </c>
      <c r="AC267">
        <v>655.28229999999996</v>
      </c>
      <c r="AD267">
        <v>2.1118000000000001</v>
      </c>
      <c r="AE267">
        <v>0.73599999999999999</v>
      </c>
      <c r="AF267">
        <v>83.409499999999994</v>
      </c>
      <c r="AG267">
        <v>18.4191</v>
      </c>
      <c r="AH267">
        <v>3.9171999999999998</v>
      </c>
      <c r="AI267">
        <v>87.246399999999994</v>
      </c>
      <c r="AJ267">
        <v>2.9999999999999997E-4</v>
      </c>
      <c r="AK267">
        <v>1416.2179000000001</v>
      </c>
      <c r="AL267">
        <v>0.4541</v>
      </c>
      <c r="AM267">
        <v>23.2409</v>
      </c>
      <c r="AN267">
        <v>1.4806999999999999</v>
      </c>
      <c r="AO267">
        <v>2.5562</v>
      </c>
      <c r="AP267">
        <v>58.031300000000002</v>
      </c>
      <c r="AQ267">
        <v>2.8999999999999998E-3</v>
      </c>
      <c r="AR267">
        <v>6.6400000000000001E-2</v>
      </c>
      <c r="AS267">
        <v>12.061</v>
      </c>
      <c r="AT267">
        <v>834.75170000000003</v>
      </c>
      <c r="AU267">
        <v>0.30459999999999998</v>
      </c>
      <c r="AV267">
        <v>3.3517000000000001</v>
      </c>
      <c r="AW267">
        <v>154.0675</v>
      </c>
      <c r="AX267">
        <v>0.46899999999999997</v>
      </c>
      <c r="AY267">
        <v>17.956600000000002</v>
      </c>
      <c r="AZ267">
        <v>86.668400000000005</v>
      </c>
      <c r="BA267">
        <v>16.873200000000001</v>
      </c>
    </row>
    <row r="268" spans="1:53" x14ac:dyDescent="0.25">
      <c r="A268" t="s">
        <v>55</v>
      </c>
      <c r="B268" t="s">
        <v>56</v>
      </c>
      <c r="C268" t="s">
        <v>410</v>
      </c>
      <c r="D268" t="s">
        <v>411</v>
      </c>
      <c r="E268">
        <v>2.81E-2</v>
      </c>
      <c r="F268">
        <v>102111.91099999999</v>
      </c>
      <c r="G268">
        <v>13.1922</v>
      </c>
      <c r="H268">
        <v>10.232699999999999</v>
      </c>
      <c r="I268">
        <v>97.219200000000001</v>
      </c>
      <c r="J268">
        <v>1.4738</v>
      </c>
      <c r="K268">
        <v>0.39510000000000001</v>
      </c>
      <c r="L268">
        <v>16453.212299999999</v>
      </c>
      <c r="M268">
        <v>4.2500000000000003E-2</v>
      </c>
      <c r="N268">
        <v>50.822699999999998</v>
      </c>
      <c r="O268">
        <v>18.532699999999998</v>
      </c>
      <c r="P268">
        <v>190.11359999999999</v>
      </c>
      <c r="Q268">
        <v>3.8527</v>
      </c>
      <c r="R268">
        <v>46.966099999999997</v>
      </c>
      <c r="S268">
        <v>67484.799100000004</v>
      </c>
      <c r="T268">
        <v>21.069400000000002</v>
      </c>
      <c r="U268">
        <v>0.14019999999999999</v>
      </c>
      <c r="V268">
        <v>0.34129999999999999</v>
      </c>
      <c r="W268">
        <v>2.4500000000000001E-2</v>
      </c>
      <c r="X268">
        <v>7.8600000000000003E-2</v>
      </c>
      <c r="Y268">
        <v>6623.0731999999998</v>
      </c>
      <c r="Z268">
        <v>21.718499999999999</v>
      </c>
      <c r="AA268">
        <v>30.443100000000001</v>
      </c>
      <c r="AB268">
        <v>5884.0473000000002</v>
      </c>
      <c r="AC268">
        <v>667.94550000000004</v>
      </c>
      <c r="AD268">
        <v>1.9702999999999999</v>
      </c>
      <c r="AE268">
        <v>0.52980000000000005</v>
      </c>
      <c r="AF268">
        <v>73.259</v>
      </c>
      <c r="AG268">
        <v>17.5093</v>
      </c>
      <c r="AH268">
        <v>2.3026</v>
      </c>
      <c r="AI268">
        <v>84.794399999999996</v>
      </c>
      <c r="AJ268">
        <v>2.0000000000000001E-4</v>
      </c>
      <c r="AK268">
        <v>1356.7113999999999</v>
      </c>
      <c r="AL268">
        <v>0.45960000000000001</v>
      </c>
      <c r="AM268">
        <v>23.695599999999999</v>
      </c>
      <c r="AN268">
        <v>1.4702</v>
      </c>
      <c r="AO268">
        <v>2.4847000000000001</v>
      </c>
      <c r="AP268">
        <v>73.462400000000002</v>
      </c>
      <c r="AQ268">
        <v>5.1999999999999998E-3</v>
      </c>
      <c r="AR268">
        <v>6.54E-2</v>
      </c>
      <c r="AS268">
        <v>12.0885</v>
      </c>
      <c r="AT268">
        <v>632.66999999999996</v>
      </c>
      <c r="AU268">
        <v>0.30270000000000002</v>
      </c>
      <c r="AV268">
        <v>3.5680999999999998</v>
      </c>
      <c r="AW268">
        <v>153.24549999999999</v>
      </c>
      <c r="AX268">
        <v>0.31669999999999998</v>
      </c>
      <c r="AY268">
        <v>16.896100000000001</v>
      </c>
      <c r="AZ268">
        <v>83.742599999999996</v>
      </c>
      <c r="BA268">
        <v>14.459300000000001</v>
      </c>
    </row>
    <row r="269" spans="1:53" x14ac:dyDescent="0.25">
      <c r="A269" t="s">
        <v>55</v>
      </c>
      <c r="B269" t="s">
        <v>56</v>
      </c>
      <c r="C269" t="s">
        <v>412</v>
      </c>
      <c r="D269" t="s">
        <v>411</v>
      </c>
      <c r="E269">
        <v>2.8799999999999999E-2</v>
      </c>
      <c r="F269">
        <v>106790.192</v>
      </c>
      <c r="G269">
        <v>14.289099999999999</v>
      </c>
      <c r="H269">
        <v>10.731</v>
      </c>
      <c r="I269">
        <v>94.625600000000006</v>
      </c>
      <c r="J269">
        <v>1.9066000000000001</v>
      </c>
      <c r="K269">
        <v>0.37369999999999998</v>
      </c>
      <c r="L269">
        <v>13889.2173</v>
      </c>
      <c r="M269">
        <v>4.1399999999999999E-2</v>
      </c>
      <c r="N269">
        <v>53.286700000000003</v>
      </c>
      <c r="O269">
        <v>20.575099999999999</v>
      </c>
      <c r="P269">
        <v>183.4221</v>
      </c>
      <c r="Q269">
        <v>4.6109</v>
      </c>
      <c r="R269">
        <v>53.244799999999998</v>
      </c>
      <c r="S269">
        <v>63023.265899999999</v>
      </c>
      <c r="T269">
        <v>22.520299999999999</v>
      </c>
      <c r="U269">
        <v>0.2049</v>
      </c>
      <c r="V269">
        <v>0.38009999999999999</v>
      </c>
      <c r="W269">
        <v>2.9499999999999998E-2</v>
      </c>
      <c r="X269">
        <v>8.3500000000000005E-2</v>
      </c>
      <c r="Y269">
        <v>6004.3662999999997</v>
      </c>
      <c r="Z269">
        <v>22.223099999999999</v>
      </c>
      <c r="AA269">
        <v>34.265700000000002</v>
      </c>
      <c r="AB269">
        <v>5855.8860000000004</v>
      </c>
      <c r="AC269">
        <v>583.61609999999996</v>
      </c>
      <c r="AD269">
        <v>1.9843999999999999</v>
      </c>
      <c r="AE269">
        <v>0.75219999999999998</v>
      </c>
      <c r="AF269">
        <v>78.525300000000001</v>
      </c>
      <c r="AG269">
        <v>21.916799999999999</v>
      </c>
      <c r="AH269">
        <v>4.3560999999999996</v>
      </c>
      <c r="AI269">
        <v>89.217299999999994</v>
      </c>
      <c r="AJ269">
        <v>2.0000000000000001E-4</v>
      </c>
      <c r="AK269">
        <v>1268.3886</v>
      </c>
      <c r="AL269">
        <v>0.4713</v>
      </c>
      <c r="AM269">
        <v>23.226600000000001</v>
      </c>
      <c r="AN269">
        <v>1.2232000000000001</v>
      </c>
      <c r="AO269">
        <v>2.6968999999999999</v>
      </c>
      <c r="AP269">
        <v>62.827199999999998</v>
      </c>
      <c r="AQ269">
        <v>5.1000000000000004E-3</v>
      </c>
      <c r="AR269">
        <v>6.6400000000000001E-2</v>
      </c>
      <c r="AS269">
        <v>19.251899999999999</v>
      </c>
      <c r="AT269">
        <v>740.9796</v>
      </c>
      <c r="AU269">
        <v>0.3135</v>
      </c>
      <c r="AV269">
        <v>3.6751</v>
      </c>
      <c r="AW269">
        <v>149.81569999999999</v>
      </c>
      <c r="AX269">
        <v>0.45569999999999999</v>
      </c>
      <c r="AY269">
        <v>18.253399999999999</v>
      </c>
      <c r="AZ269">
        <v>78.617999999999995</v>
      </c>
      <c r="BA269">
        <v>17.695</v>
      </c>
    </row>
    <row r="270" spans="1:53" x14ac:dyDescent="0.25">
      <c r="A270" t="s">
        <v>55</v>
      </c>
      <c r="B270" t="s">
        <v>56</v>
      </c>
      <c r="C270" t="s">
        <v>413</v>
      </c>
      <c r="D270" t="s">
        <v>411</v>
      </c>
      <c r="E270">
        <v>2.9700000000000001E-2</v>
      </c>
      <c r="F270">
        <v>110177.6912</v>
      </c>
      <c r="G270">
        <v>13.4762</v>
      </c>
      <c r="H270">
        <v>9.6471999999999998</v>
      </c>
      <c r="I270">
        <v>101.0415</v>
      </c>
      <c r="J270">
        <v>1.8828</v>
      </c>
      <c r="K270">
        <v>0.4088</v>
      </c>
      <c r="L270">
        <v>12858.2037</v>
      </c>
      <c r="M270">
        <v>5.1400000000000001E-2</v>
      </c>
      <c r="N270">
        <v>44.985500000000002</v>
      </c>
      <c r="O270">
        <v>20.026199999999999</v>
      </c>
      <c r="P270">
        <v>177.27340000000001</v>
      </c>
      <c r="Q270">
        <v>5.0632000000000001</v>
      </c>
      <c r="R270">
        <v>51.134599999999999</v>
      </c>
      <c r="S270">
        <v>61605.607900000003</v>
      </c>
      <c r="T270">
        <v>25.142299999999999</v>
      </c>
      <c r="U270">
        <v>0.1981</v>
      </c>
      <c r="V270">
        <v>0.42659999999999998</v>
      </c>
      <c r="W270">
        <v>2.76E-2</v>
      </c>
      <c r="X270">
        <v>8.9499999999999996E-2</v>
      </c>
      <c r="Y270">
        <v>6312.4858000000004</v>
      </c>
      <c r="Z270">
        <v>24.9436</v>
      </c>
      <c r="AA270">
        <v>31.898099999999999</v>
      </c>
      <c r="AB270">
        <v>5254.8531000000003</v>
      </c>
      <c r="AC270">
        <v>639.34280000000001</v>
      </c>
      <c r="AD270">
        <v>1.7667999999999999</v>
      </c>
      <c r="AE270">
        <v>0.96460000000000001</v>
      </c>
      <c r="AF270">
        <v>81.695400000000006</v>
      </c>
      <c r="AG270">
        <v>19.889600000000002</v>
      </c>
      <c r="AH270">
        <v>4.1539999999999999</v>
      </c>
      <c r="AI270">
        <v>86.552700000000002</v>
      </c>
      <c r="AJ270">
        <v>2.9999999999999997E-4</v>
      </c>
      <c r="AK270">
        <v>1190.1691000000001</v>
      </c>
      <c r="AL270">
        <v>0.46689999999999998</v>
      </c>
      <c r="AM270">
        <v>21.729900000000001</v>
      </c>
      <c r="AN270">
        <v>1.2944</v>
      </c>
      <c r="AO270">
        <v>2.7471999999999999</v>
      </c>
      <c r="AP270">
        <v>53.803899999999999</v>
      </c>
      <c r="AQ270">
        <v>4.1000000000000003E-3</v>
      </c>
      <c r="AR270">
        <v>6.54E-2</v>
      </c>
      <c r="AS270">
        <v>12.255699999999999</v>
      </c>
      <c r="AT270">
        <v>819.01639999999998</v>
      </c>
      <c r="AU270">
        <v>0.31669999999999998</v>
      </c>
      <c r="AV270">
        <v>3.7342</v>
      </c>
      <c r="AW270">
        <v>141.18639999999999</v>
      </c>
      <c r="AX270">
        <v>0.4733</v>
      </c>
      <c r="AY270">
        <v>18.2087</v>
      </c>
      <c r="AZ270">
        <v>82.742199999999997</v>
      </c>
      <c r="BA270">
        <v>21.397600000000001</v>
      </c>
    </row>
    <row r="271" spans="1:53" x14ac:dyDescent="0.25">
      <c r="A271" t="s">
        <v>55</v>
      </c>
      <c r="B271" t="s">
        <v>56</v>
      </c>
      <c r="C271" t="s">
        <v>414</v>
      </c>
      <c r="D271" t="s">
        <v>415</v>
      </c>
      <c r="E271">
        <v>2.8000000000000001E-2</v>
      </c>
      <c r="F271">
        <v>101553.9224</v>
      </c>
      <c r="G271">
        <v>13.120100000000001</v>
      </c>
      <c r="H271">
        <v>10.1768</v>
      </c>
      <c r="I271">
        <v>96.688000000000002</v>
      </c>
      <c r="J271">
        <v>1.4657</v>
      </c>
      <c r="K271">
        <v>0.39290000000000003</v>
      </c>
      <c r="L271">
        <v>16363.304</v>
      </c>
      <c r="M271">
        <v>4.2200000000000001E-2</v>
      </c>
      <c r="N271">
        <v>50.545000000000002</v>
      </c>
      <c r="O271">
        <v>18.4315</v>
      </c>
      <c r="P271">
        <v>189.07480000000001</v>
      </c>
      <c r="Q271">
        <v>3.8317000000000001</v>
      </c>
      <c r="R271">
        <v>46.709499999999998</v>
      </c>
      <c r="S271">
        <v>67116.029699999999</v>
      </c>
      <c r="T271">
        <v>20.9543</v>
      </c>
      <c r="U271">
        <v>0.13950000000000001</v>
      </c>
      <c r="V271">
        <v>0.33939999999999998</v>
      </c>
      <c r="W271">
        <v>2.4299999999999999E-2</v>
      </c>
      <c r="X271">
        <v>7.8200000000000006E-2</v>
      </c>
      <c r="Y271">
        <v>6586.8815999999997</v>
      </c>
      <c r="Z271">
        <v>21.599799999999998</v>
      </c>
      <c r="AA271">
        <v>30.276700000000002</v>
      </c>
      <c r="AB271">
        <v>5851.8941000000004</v>
      </c>
      <c r="AC271">
        <v>664.29549999999995</v>
      </c>
      <c r="AD271">
        <v>1.9595</v>
      </c>
      <c r="AE271">
        <v>0.52690000000000003</v>
      </c>
      <c r="AF271">
        <v>72.858699999999999</v>
      </c>
      <c r="AG271">
        <v>17.413699999999999</v>
      </c>
      <c r="AH271">
        <v>2.29</v>
      </c>
      <c r="AI271">
        <v>84.331000000000003</v>
      </c>
      <c r="AJ271">
        <v>2.0000000000000001E-4</v>
      </c>
      <c r="AK271">
        <v>1349.2976000000001</v>
      </c>
      <c r="AL271">
        <v>0.45710000000000001</v>
      </c>
      <c r="AM271">
        <v>23.566099999999999</v>
      </c>
      <c r="AN271">
        <v>1.4621</v>
      </c>
      <c r="AO271">
        <v>2.4710999999999999</v>
      </c>
      <c r="AP271">
        <v>73.061000000000007</v>
      </c>
      <c r="AQ271">
        <v>5.1999999999999998E-3</v>
      </c>
      <c r="AR271">
        <v>6.5100000000000005E-2</v>
      </c>
      <c r="AS271">
        <v>12.022399999999999</v>
      </c>
      <c r="AT271">
        <v>629.21280000000002</v>
      </c>
      <c r="AU271">
        <v>0.30099999999999999</v>
      </c>
      <c r="AV271">
        <v>3.5486</v>
      </c>
      <c r="AW271">
        <v>152.40809999999999</v>
      </c>
      <c r="AX271">
        <v>0.31490000000000001</v>
      </c>
      <c r="AY271">
        <v>16.803799999999999</v>
      </c>
      <c r="AZ271">
        <v>83.284999999999997</v>
      </c>
      <c r="BA271">
        <v>14.3803</v>
      </c>
    </row>
    <row r="272" spans="1:53" x14ac:dyDescent="0.25">
      <c r="A272" t="s">
        <v>55</v>
      </c>
      <c r="B272" t="s">
        <v>56</v>
      </c>
      <c r="C272" t="s">
        <v>416</v>
      </c>
      <c r="D272" t="s">
        <v>415</v>
      </c>
      <c r="E272">
        <v>3.0200000000000001E-2</v>
      </c>
      <c r="F272">
        <v>105722.6486</v>
      </c>
      <c r="G272">
        <v>14.1662</v>
      </c>
      <c r="H272">
        <v>8.7987000000000002</v>
      </c>
      <c r="I272">
        <v>101.637</v>
      </c>
      <c r="J272">
        <v>1.7967</v>
      </c>
      <c r="K272">
        <v>0.39829999999999999</v>
      </c>
      <c r="L272">
        <v>13199.0286</v>
      </c>
      <c r="M272">
        <v>5.0999999999999997E-2</v>
      </c>
      <c r="N272">
        <v>63.0914</v>
      </c>
      <c r="O272">
        <v>22.0703</v>
      </c>
      <c r="P272">
        <v>155.06010000000001</v>
      </c>
      <c r="Q272">
        <v>4.6870000000000003</v>
      </c>
      <c r="R272">
        <v>53.9619</v>
      </c>
      <c r="S272">
        <v>60595.481</v>
      </c>
      <c r="T272">
        <v>24.621700000000001</v>
      </c>
      <c r="U272">
        <v>0.23599999999999999</v>
      </c>
      <c r="V272">
        <v>0.4</v>
      </c>
      <c r="W272">
        <v>2.9899999999999999E-2</v>
      </c>
      <c r="X272">
        <v>8.2100000000000006E-2</v>
      </c>
      <c r="Y272">
        <v>6232.8464999999997</v>
      </c>
      <c r="Z272">
        <v>26.082000000000001</v>
      </c>
      <c r="AA272">
        <v>32.749400000000001</v>
      </c>
      <c r="AB272">
        <v>5726.1900999999998</v>
      </c>
      <c r="AC272">
        <v>674.52809999999999</v>
      </c>
      <c r="AD272">
        <v>1.8061</v>
      </c>
      <c r="AE272">
        <v>0.76819999999999999</v>
      </c>
      <c r="AF272">
        <v>83.361199999999997</v>
      </c>
      <c r="AG272">
        <v>20.4587</v>
      </c>
      <c r="AH272">
        <v>3.2938000000000001</v>
      </c>
      <c r="AI272">
        <v>84.159899999999993</v>
      </c>
      <c r="AJ272">
        <v>1E-4</v>
      </c>
      <c r="AK272">
        <v>1224.2630999999999</v>
      </c>
      <c r="AL272">
        <v>0.43319999999999997</v>
      </c>
      <c r="AM272">
        <v>21.726199999999999</v>
      </c>
      <c r="AN272">
        <v>1.5763</v>
      </c>
      <c r="AO272">
        <v>2.556</v>
      </c>
      <c r="AP272">
        <v>64.405500000000004</v>
      </c>
      <c r="AQ272">
        <v>4.3E-3</v>
      </c>
      <c r="AR272">
        <v>6.5500000000000003E-2</v>
      </c>
      <c r="AS272">
        <v>13.0128</v>
      </c>
      <c r="AT272">
        <v>738.43899999999996</v>
      </c>
      <c r="AU272">
        <v>0.32</v>
      </c>
      <c r="AV272">
        <v>3.2804000000000002</v>
      </c>
      <c r="AW272">
        <v>136.7148</v>
      </c>
      <c r="AX272">
        <v>0.42930000000000001</v>
      </c>
      <c r="AY272">
        <v>16.665500000000002</v>
      </c>
      <c r="AZ272">
        <v>85.415999999999997</v>
      </c>
      <c r="BA272">
        <v>19.346800000000002</v>
      </c>
    </row>
    <row r="273" spans="1:53" x14ac:dyDescent="0.25">
      <c r="A273" t="s">
        <v>55</v>
      </c>
      <c r="B273" t="s">
        <v>56</v>
      </c>
      <c r="C273" t="s">
        <v>417</v>
      </c>
      <c r="D273" t="s">
        <v>415</v>
      </c>
      <c r="E273">
        <v>2.87E-2</v>
      </c>
      <c r="F273">
        <v>113896.3976</v>
      </c>
      <c r="G273">
        <v>13.4429</v>
      </c>
      <c r="H273">
        <v>11.3216</v>
      </c>
      <c r="I273">
        <v>97.670699999999997</v>
      </c>
      <c r="J273">
        <v>1.7557</v>
      </c>
      <c r="K273">
        <v>0.41070000000000001</v>
      </c>
      <c r="L273">
        <v>15469.8799</v>
      </c>
      <c r="M273">
        <v>4.7500000000000001E-2</v>
      </c>
      <c r="N273">
        <v>59.981200000000001</v>
      </c>
      <c r="O273">
        <v>19.303799999999999</v>
      </c>
      <c r="P273">
        <v>178.44450000000001</v>
      </c>
      <c r="Q273">
        <v>4.3779000000000003</v>
      </c>
      <c r="R273">
        <v>50.541899999999998</v>
      </c>
      <c r="S273">
        <v>62670.751700000001</v>
      </c>
      <c r="T273">
        <v>23.723199999999999</v>
      </c>
      <c r="U273">
        <v>0.18279999999999999</v>
      </c>
      <c r="V273">
        <v>0.39050000000000001</v>
      </c>
      <c r="W273">
        <v>2.3699999999999999E-2</v>
      </c>
      <c r="X273">
        <v>8.3299999999999999E-2</v>
      </c>
      <c r="Y273">
        <v>5812.5713999999998</v>
      </c>
      <c r="Z273">
        <v>20.720800000000001</v>
      </c>
      <c r="AA273">
        <v>34.990099999999998</v>
      </c>
      <c r="AB273">
        <v>5821.2946000000002</v>
      </c>
      <c r="AC273">
        <v>680.41129999999998</v>
      </c>
      <c r="AD273">
        <v>1.8212999999999999</v>
      </c>
      <c r="AE273">
        <v>0.68369999999999997</v>
      </c>
      <c r="AF273">
        <v>81.3506</v>
      </c>
      <c r="AG273">
        <v>18.875599999999999</v>
      </c>
      <c r="AH273">
        <v>3.7286999999999999</v>
      </c>
      <c r="AI273">
        <v>83.586200000000005</v>
      </c>
      <c r="AJ273">
        <v>2.0000000000000001E-4</v>
      </c>
      <c r="AK273">
        <v>1267.4603</v>
      </c>
      <c r="AL273">
        <v>0.43259999999999998</v>
      </c>
      <c r="AM273">
        <v>23.584700000000002</v>
      </c>
      <c r="AN273">
        <v>1.4499</v>
      </c>
      <c r="AO273">
        <v>2.7524000000000002</v>
      </c>
      <c r="AP273">
        <v>72.885900000000007</v>
      </c>
      <c r="AQ273">
        <v>3.7000000000000002E-3</v>
      </c>
      <c r="AR273">
        <v>6.8199999999999997E-2</v>
      </c>
      <c r="AS273">
        <v>12.3066</v>
      </c>
      <c r="AT273">
        <v>718.54240000000004</v>
      </c>
      <c r="AU273">
        <v>0.31640000000000001</v>
      </c>
      <c r="AV273">
        <v>3.3816000000000002</v>
      </c>
      <c r="AW273">
        <v>145.43459999999999</v>
      </c>
      <c r="AX273">
        <v>0.39589999999999997</v>
      </c>
      <c r="AY273">
        <v>17.246700000000001</v>
      </c>
      <c r="AZ273">
        <v>80.523499999999999</v>
      </c>
      <c r="BA273">
        <v>19.667999999999999</v>
      </c>
    </row>
    <row r="274" spans="1:53" x14ac:dyDescent="0.25">
      <c r="A274" t="s">
        <v>55</v>
      </c>
      <c r="B274" t="s">
        <v>56</v>
      </c>
      <c r="C274" t="s">
        <v>418</v>
      </c>
      <c r="D274" t="s">
        <v>419</v>
      </c>
      <c r="E274">
        <v>2.9100000000000001E-2</v>
      </c>
      <c r="F274">
        <v>91855.665200000003</v>
      </c>
      <c r="G274">
        <v>13.1355</v>
      </c>
      <c r="H274">
        <v>9.9657</v>
      </c>
      <c r="I274">
        <v>88.109700000000004</v>
      </c>
      <c r="J274">
        <v>1.6252</v>
      </c>
      <c r="K274">
        <v>0.36330000000000001</v>
      </c>
      <c r="L274">
        <v>12670.321599999999</v>
      </c>
      <c r="M274">
        <v>4.8099999999999997E-2</v>
      </c>
      <c r="N274">
        <v>45.191499999999998</v>
      </c>
      <c r="O274">
        <v>21.191500000000001</v>
      </c>
      <c r="P274">
        <v>166.35810000000001</v>
      </c>
      <c r="Q274">
        <v>3.1166999999999998</v>
      </c>
      <c r="R274">
        <v>49.937600000000003</v>
      </c>
      <c r="S274">
        <v>58412.289900000003</v>
      </c>
      <c r="T274">
        <v>26.0471</v>
      </c>
      <c r="U274">
        <v>0.21890000000000001</v>
      </c>
      <c r="V274">
        <v>0.37669999999999998</v>
      </c>
      <c r="W274">
        <v>2.1700000000000001E-2</v>
      </c>
      <c r="X274">
        <v>7.5700000000000003E-2</v>
      </c>
      <c r="Y274">
        <v>5192.2894999999999</v>
      </c>
      <c r="Z274">
        <v>26.538799999999998</v>
      </c>
      <c r="AA274">
        <v>27.681799999999999</v>
      </c>
      <c r="AB274">
        <v>4698.5021999999999</v>
      </c>
      <c r="AC274">
        <v>602.49459999999999</v>
      </c>
      <c r="AD274">
        <v>1.8025</v>
      </c>
      <c r="AE274">
        <v>0.68520000000000003</v>
      </c>
      <c r="AF274">
        <v>80.686599999999999</v>
      </c>
      <c r="AG274">
        <v>20.797799999999999</v>
      </c>
      <c r="AH274">
        <v>3.5861999999999998</v>
      </c>
      <c r="AI274">
        <v>65.149000000000001</v>
      </c>
      <c r="AJ274">
        <v>2.0000000000000001E-4</v>
      </c>
      <c r="AK274">
        <v>1220.4688000000001</v>
      </c>
      <c r="AL274">
        <v>0.40100000000000002</v>
      </c>
      <c r="AM274">
        <v>19.124600000000001</v>
      </c>
      <c r="AN274">
        <v>1.4712000000000001</v>
      </c>
      <c r="AO274">
        <v>2.1821999999999999</v>
      </c>
      <c r="AP274">
        <v>56.762500000000003</v>
      </c>
      <c r="AQ274">
        <v>3.7000000000000002E-3</v>
      </c>
      <c r="AR274">
        <v>6.6000000000000003E-2</v>
      </c>
      <c r="AS274">
        <v>14.4564</v>
      </c>
      <c r="AT274">
        <v>623.90290000000005</v>
      </c>
      <c r="AU274">
        <v>0.27950000000000003</v>
      </c>
      <c r="AV274">
        <v>3.0032999999999999</v>
      </c>
      <c r="AW274">
        <v>127.7458</v>
      </c>
      <c r="AX274">
        <v>0.36830000000000002</v>
      </c>
      <c r="AY274">
        <v>17.805900000000001</v>
      </c>
      <c r="AZ274">
        <v>86.299199999999999</v>
      </c>
      <c r="BA274">
        <v>18.6404</v>
      </c>
    </row>
    <row r="275" spans="1:53" x14ac:dyDescent="0.25">
      <c r="A275" t="s">
        <v>55</v>
      </c>
      <c r="B275" t="s">
        <v>56</v>
      </c>
      <c r="C275" t="s">
        <v>420</v>
      </c>
      <c r="D275" t="s">
        <v>419</v>
      </c>
      <c r="E275">
        <v>2.8799999999999999E-2</v>
      </c>
      <c r="F275">
        <v>108812.81789999999</v>
      </c>
      <c r="G275">
        <v>15.2768</v>
      </c>
      <c r="H275">
        <v>10.1683</v>
      </c>
      <c r="I275">
        <v>85.667000000000002</v>
      </c>
      <c r="J275">
        <v>2.0566</v>
      </c>
      <c r="K275">
        <v>0.36759999999999998</v>
      </c>
      <c r="L275">
        <v>14236.7037</v>
      </c>
      <c r="M275">
        <v>4.4600000000000001E-2</v>
      </c>
      <c r="N275">
        <v>37.477699999999999</v>
      </c>
      <c r="O275">
        <v>20.9892</v>
      </c>
      <c r="P275">
        <v>176.68029999999999</v>
      </c>
      <c r="Q275">
        <v>4.2789999999999999</v>
      </c>
      <c r="R275">
        <v>44.247399999999999</v>
      </c>
      <c r="S275">
        <v>63309.028299999998</v>
      </c>
      <c r="T275">
        <v>24.672000000000001</v>
      </c>
      <c r="U275">
        <v>0.22109999999999999</v>
      </c>
      <c r="V275">
        <v>0.41599999999999998</v>
      </c>
      <c r="W275">
        <v>2.92E-2</v>
      </c>
      <c r="X275">
        <v>8.2500000000000004E-2</v>
      </c>
      <c r="Y275">
        <v>5361.5168000000003</v>
      </c>
      <c r="Z275">
        <v>13.3393</v>
      </c>
      <c r="AA275">
        <v>34.572299999999998</v>
      </c>
      <c r="AB275">
        <v>5680.6008000000002</v>
      </c>
      <c r="AC275">
        <v>639.65599999999995</v>
      </c>
      <c r="AD275">
        <v>1.8806</v>
      </c>
      <c r="AE275">
        <v>0.73219999999999996</v>
      </c>
      <c r="AF275">
        <v>80.157399999999996</v>
      </c>
      <c r="AG275">
        <v>22.629799999999999</v>
      </c>
      <c r="AH275">
        <v>3.9773999999999998</v>
      </c>
      <c r="AI275">
        <v>52.875900000000001</v>
      </c>
      <c r="AJ275">
        <v>1E-4</v>
      </c>
      <c r="AK275">
        <v>1231.0382</v>
      </c>
      <c r="AL275">
        <v>0.47849999999999998</v>
      </c>
      <c r="AM275">
        <v>20.884599999999999</v>
      </c>
      <c r="AN275">
        <v>1.5711999999999999</v>
      </c>
      <c r="AO275">
        <v>2.6783000000000001</v>
      </c>
      <c r="AP275">
        <v>71.750100000000003</v>
      </c>
      <c r="AQ275">
        <v>5.0000000000000001E-3</v>
      </c>
      <c r="AR275">
        <v>6.7599999999999993E-2</v>
      </c>
      <c r="AS275">
        <v>14.742000000000001</v>
      </c>
      <c r="AT275">
        <v>764.54280000000006</v>
      </c>
      <c r="AU275">
        <v>0.31390000000000001</v>
      </c>
      <c r="AV275">
        <v>4.3044000000000002</v>
      </c>
      <c r="AW275">
        <v>146.53809999999999</v>
      </c>
      <c r="AX275">
        <v>0.41789999999999999</v>
      </c>
      <c r="AY275">
        <v>13.268599999999999</v>
      </c>
      <c r="AZ275">
        <v>93.430800000000005</v>
      </c>
      <c r="BA275">
        <v>19.841799999999999</v>
      </c>
    </row>
    <row r="276" spans="1:53" x14ac:dyDescent="0.25">
      <c r="A276" t="s">
        <v>55</v>
      </c>
      <c r="B276" t="s">
        <v>56</v>
      </c>
      <c r="C276" t="s">
        <v>421</v>
      </c>
      <c r="D276" t="s">
        <v>419</v>
      </c>
      <c r="E276">
        <v>3.2199999999999999E-2</v>
      </c>
      <c r="F276">
        <v>126147.4342</v>
      </c>
      <c r="G276">
        <v>14.0456</v>
      </c>
      <c r="H276">
        <v>9.8163999999999998</v>
      </c>
      <c r="I276">
        <v>98.411100000000005</v>
      </c>
      <c r="J276">
        <v>1.6387</v>
      </c>
      <c r="K276">
        <v>0.40679999999999999</v>
      </c>
      <c r="L276">
        <v>13385.2839</v>
      </c>
      <c r="M276">
        <v>4.4299999999999999E-2</v>
      </c>
      <c r="N276">
        <v>50.128399999999999</v>
      </c>
      <c r="O276">
        <v>22.845199999999998</v>
      </c>
      <c r="P276">
        <v>178.5581</v>
      </c>
      <c r="Q276">
        <v>4.2419000000000002</v>
      </c>
      <c r="R276">
        <v>51.560899999999997</v>
      </c>
      <c r="S276">
        <v>60578.762799999997</v>
      </c>
      <c r="T276">
        <v>22.498799999999999</v>
      </c>
      <c r="U276">
        <v>0.23830000000000001</v>
      </c>
      <c r="V276">
        <v>0.39729999999999999</v>
      </c>
      <c r="W276">
        <v>3.0099999999999998E-2</v>
      </c>
      <c r="X276">
        <v>7.5999999999999998E-2</v>
      </c>
      <c r="Y276">
        <v>6036.6788999999999</v>
      </c>
      <c r="Z276">
        <v>24.49</v>
      </c>
      <c r="AA276">
        <v>33.548200000000001</v>
      </c>
      <c r="AB276">
        <v>5280.9985999999999</v>
      </c>
      <c r="AC276">
        <v>615.96100000000001</v>
      </c>
      <c r="AD276">
        <v>1.8386</v>
      </c>
      <c r="AE276">
        <v>0.83309999999999995</v>
      </c>
      <c r="AF276">
        <v>76.559799999999996</v>
      </c>
      <c r="AG276">
        <v>19.323399999999999</v>
      </c>
      <c r="AH276">
        <v>2.8984999999999999</v>
      </c>
      <c r="AI276">
        <v>94.484499999999997</v>
      </c>
      <c r="AJ276">
        <v>1E-4</v>
      </c>
      <c r="AK276">
        <v>1270.9661000000001</v>
      </c>
      <c r="AL276">
        <v>0.4425</v>
      </c>
      <c r="AM276">
        <v>20.6145</v>
      </c>
      <c r="AN276">
        <v>1.7459</v>
      </c>
      <c r="AO276">
        <v>2.7021999999999999</v>
      </c>
      <c r="AP276">
        <v>61.540999999999997</v>
      </c>
      <c r="AQ276">
        <v>4.0000000000000001E-3</v>
      </c>
      <c r="AR276">
        <v>7.2499999999999995E-2</v>
      </c>
      <c r="AS276">
        <v>15.9032</v>
      </c>
      <c r="AT276">
        <v>759.76149999999996</v>
      </c>
      <c r="AU276">
        <v>0.34510000000000002</v>
      </c>
      <c r="AV276">
        <v>3.4001999999999999</v>
      </c>
      <c r="AW276">
        <v>146.6088</v>
      </c>
      <c r="AX276">
        <v>0.53069999999999995</v>
      </c>
      <c r="AY276">
        <v>16.378699999999998</v>
      </c>
      <c r="AZ276">
        <v>82.764399999999995</v>
      </c>
      <c r="BA276">
        <v>20.1067</v>
      </c>
    </row>
    <row r="277" spans="1:53" x14ac:dyDescent="0.25">
      <c r="A277" t="s">
        <v>55</v>
      </c>
      <c r="B277" t="s">
        <v>56</v>
      </c>
      <c r="C277" t="s">
        <v>422</v>
      </c>
      <c r="D277" t="s">
        <v>419</v>
      </c>
      <c r="E277">
        <v>2.64E-2</v>
      </c>
      <c r="F277">
        <v>113976.02989999999</v>
      </c>
      <c r="G277">
        <v>14.9983</v>
      </c>
      <c r="H277">
        <v>11.088800000000001</v>
      </c>
      <c r="I277">
        <v>101.1344</v>
      </c>
      <c r="J277">
        <v>1.9555</v>
      </c>
      <c r="K277">
        <v>0.4178</v>
      </c>
      <c r="L277">
        <v>13452.2862</v>
      </c>
      <c r="M277">
        <v>5.0700000000000002E-2</v>
      </c>
      <c r="N277">
        <v>45.191299999999998</v>
      </c>
      <c r="O277">
        <v>21.170200000000001</v>
      </c>
      <c r="P277">
        <v>179.22290000000001</v>
      </c>
      <c r="Q277">
        <v>3.7513000000000001</v>
      </c>
      <c r="R277">
        <v>50.727800000000002</v>
      </c>
      <c r="S277">
        <v>56848.404300000002</v>
      </c>
      <c r="T277">
        <v>25.1586</v>
      </c>
      <c r="U277">
        <v>0.20699999999999999</v>
      </c>
      <c r="V277">
        <v>0.34389999999999998</v>
      </c>
      <c r="W277">
        <v>2.8500000000000001E-2</v>
      </c>
      <c r="X277">
        <v>8.8900000000000007E-2</v>
      </c>
      <c r="Y277">
        <v>6515.4880000000003</v>
      </c>
      <c r="Z277">
        <v>14.8081</v>
      </c>
      <c r="AA277">
        <v>37.290700000000001</v>
      </c>
      <c r="AB277">
        <v>6364.1315000000004</v>
      </c>
      <c r="AC277">
        <v>692.71929999999998</v>
      </c>
      <c r="AD277">
        <v>2.1453000000000002</v>
      </c>
      <c r="AE277">
        <v>0.81910000000000005</v>
      </c>
      <c r="AF277">
        <v>80.030699999999996</v>
      </c>
      <c r="AG277">
        <v>20.258400000000002</v>
      </c>
      <c r="AH277">
        <v>3.347</v>
      </c>
      <c r="AI277">
        <v>89.436700000000002</v>
      </c>
      <c r="AJ277">
        <v>2.0000000000000001E-4</v>
      </c>
      <c r="AK277">
        <v>1570.9227000000001</v>
      </c>
      <c r="AL277">
        <v>0.46710000000000002</v>
      </c>
      <c r="AM277">
        <v>23.726500000000001</v>
      </c>
      <c r="AN277">
        <v>1.5241</v>
      </c>
      <c r="AO277">
        <v>2.8898000000000001</v>
      </c>
      <c r="AP277">
        <v>47.716900000000003</v>
      </c>
      <c r="AQ277">
        <v>5.1000000000000004E-3</v>
      </c>
      <c r="AR277">
        <v>7.0800000000000002E-2</v>
      </c>
      <c r="AS277">
        <v>12.7668</v>
      </c>
      <c r="AT277">
        <v>670.42669999999998</v>
      </c>
      <c r="AU277">
        <v>0.39360000000000001</v>
      </c>
      <c r="AV277">
        <v>4.6463000000000001</v>
      </c>
      <c r="AW277">
        <v>140.70070000000001</v>
      </c>
      <c r="AX277">
        <v>0.40250000000000002</v>
      </c>
      <c r="AY277">
        <v>17.156700000000001</v>
      </c>
      <c r="AZ277">
        <v>80.129599999999996</v>
      </c>
      <c r="BA277">
        <v>19.387699999999999</v>
      </c>
    </row>
    <row r="278" spans="1:53" x14ac:dyDescent="0.25">
      <c r="A278" t="s">
        <v>55</v>
      </c>
      <c r="B278" t="s">
        <v>56</v>
      </c>
      <c r="C278" t="s">
        <v>423</v>
      </c>
      <c r="D278" t="s">
        <v>424</v>
      </c>
      <c r="E278">
        <v>3.0200000000000001E-2</v>
      </c>
      <c r="F278">
        <v>101614.8863</v>
      </c>
      <c r="G278">
        <v>13.4777</v>
      </c>
      <c r="H278">
        <v>9.7776999999999994</v>
      </c>
      <c r="I278">
        <v>98.631600000000006</v>
      </c>
      <c r="J278">
        <v>1.3345</v>
      </c>
      <c r="K278">
        <v>0.36559999999999998</v>
      </c>
      <c r="L278">
        <v>14071.7405</v>
      </c>
      <c r="M278">
        <v>7.5899999999999995E-2</v>
      </c>
      <c r="N278">
        <v>57.2712</v>
      </c>
      <c r="O278">
        <v>19.784400000000002</v>
      </c>
      <c r="P278">
        <v>149.5855</v>
      </c>
      <c r="Q278">
        <v>3.6960000000000002</v>
      </c>
      <c r="R278">
        <v>55.623699999999999</v>
      </c>
      <c r="S278">
        <v>60153.207399999999</v>
      </c>
      <c r="T278">
        <v>20.193999999999999</v>
      </c>
      <c r="U278">
        <v>0.2336</v>
      </c>
      <c r="V278">
        <v>0.3775</v>
      </c>
      <c r="W278">
        <v>2.1100000000000001E-2</v>
      </c>
      <c r="X278">
        <v>9.6500000000000002E-2</v>
      </c>
      <c r="Y278">
        <v>5395.2546000000002</v>
      </c>
      <c r="Z278">
        <v>15.6595</v>
      </c>
      <c r="AA278">
        <v>31.797699999999999</v>
      </c>
      <c r="AB278">
        <v>5093.5138999999999</v>
      </c>
      <c r="AC278">
        <v>597.19529999999997</v>
      </c>
      <c r="AD278">
        <v>1.8176000000000001</v>
      </c>
      <c r="AE278">
        <v>0.66779999999999995</v>
      </c>
      <c r="AF278">
        <v>80.844499999999996</v>
      </c>
      <c r="AG278">
        <v>19.3216</v>
      </c>
      <c r="AH278">
        <v>4.0174000000000003</v>
      </c>
      <c r="AI278">
        <v>65.250399999999999</v>
      </c>
      <c r="AJ278">
        <v>1E-4</v>
      </c>
      <c r="AK278">
        <v>1243.2985000000001</v>
      </c>
      <c r="AL278">
        <v>0.40949999999999998</v>
      </c>
      <c r="AM278">
        <v>18.322800000000001</v>
      </c>
      <c r="AN278">
        <v>1.3225</v>
      </c>
      <c r="AO278">
        <v>2.2389999999999999</v>
      </c>
      <c r="AP278">
        <v>60.677100000000003</v>
      </c>
      <c r="AQ278">
        <v>2.3999999999999998E-3</v>
      </c>
      <c r="AR278">
        <v>7.2999999999999995E-2</v>
      </c>
      <c r="AS278">
        <v>11.998200000000001</v>
      </c>
      <c r="AT278">
        <v>671.23540000000003</v>
      </c>
      <c r="AU278">
        <v>0.28449999999999998</v>
      </c>
      <c r="AV278">
        <v>3.0604</v>
      </c>
      <c r="AW278">
        <v>127.92489999999999</v>
      </c>
      <c r="AX278">
        <v>0.42270000000000002</v>
      </c>
      <c r="AY278">
        <v>5.992</v>
      </c>
      <c r="AZ278">
        <v>88.087900000000005</v>
      </c>
      <c r="BA278">
        <v>9.1054999999999993</v>
      </c>
    </row>
    <row r="279" spans="1:53" x14ac:dyDescent="0.25">
      <c r="A279" t="s">
        <v>55</v>
      </c>
      <c r="B279" t="s">
        <v>56</v>
      </c>
      <c r="C279" t="s">
        <v>425</v>
      </c>
      <c r="D279" t="s">
        <v>424</v>
      </c>
      <c r="E279">
        <v>2.7400000000000001E-2</v>
      </c>
      <c r="F279">
        <v>101316.4394</v>
      </c>
      <c r="G279">
        <v>13.0246</v>
      </c>
      <c r="H279">
        <v>8.3283000000000005</v>
      </c>
      <c r="I279">
        <v>96.764300000000006</v>
      </c>
      <c r="J279">
        <v>1.2142999999999999</v>
      </c>
      <c r="K279">
        <v>0.36930000000000002</v>
      </c>
      <c r="L279">
        <v>13402.887699999999</v>
      </c>
      <c r="M279">
        <v>5.91E-2</v>
      </c>
      <c r="N279">
        <v>44.4666</v>
      </c>
      <c r="O279">
        <v>19.1982</v>
      </c>
      <c r="P279">
        <v>152.79089999999999</v>
      </c>
      <c r="Q279">
        <v>3.7650000000000001</v>
      </c>
      <c r="R279">
        <v>53.895600000000002</v>
      </c>
      <c r="S279">
        <v>56734.056499999999</v>
      </c>
      <c r="T279">
        <v>31.546900000000001</v>
      </c>
      <c r="U279">
        <v>0.22070000000000001</v>
      </c>
      <c r="V279">
        <v>0.30520000000000003</v>
      </c>
      <c r="W279">
        <v>2.1100000000000001E-2</v>
      </c>
      <c r="X279">
        <v>6.8199999999999997E-2</v>
      </c>
      <c r="Y279">
        <v>5294.9130999999998</v>
      </c>
      <c r="Z279">
        <v>26.1553</v>
      </c>
      <c r="AA279">
        <v>31.712499999999999</v>
      </c>
      <c r="AB279">
        <v>4952.4507999999996</v>
      </c>
      <c r="AC279">
        <v>565.36590000000001</v>
      </c>
      <c r="AD279">
        <v>1.7984</v>
      </c>
      <c r="AE279">
        <v>0.67010000000000003</v>
      </c>
      <c r="AF279">
        <v>77.508700000000005</v>
      </c>
      <c r="AG279">
        <v>18.824999999999999</v>
      </c>
      <c r="AH279">
        <v>2.8077000000000001</v>
      </c>
      <c r="AI279">
        <v>65.195499999999996</v>
      </c>
      <c r="AJ279">
        <v>2.0000000000000001E-4</v>
      </c>
      <c r="AK279">
        <v>1287.1931999999999</v>
      </c>
      <c r="AL279">
        <v>0.4158</v>
      </c>
      <c r="AM279">
        <v>18.801300000000001</v>
      </c>
      <c r="AN279">
        <v>1.4100999999999999</v>
      </c>
      <c r="AO279">
        <v>2.1231</v>
      </c>
      <c r="AP279">
        <v>60.162999999999997</v>
      </c>
      <c r="AQ279">
        <v>2.0999999999999999E-3</v>
      </c>
      <c r="AR279">
        <v>6.54E-2</v>
      </c>
      <c r="AS279">
        <v>11.1159</v>
      </c>
      <c r="AT279">
        <v>650.04880000000003</v>
      </c>
      <c r="AU279">
        <v>0.27800000000000002</v>
      </c>
      <c r="AV279">
        <v>2.8938000000000001</v>
      </c>
      <c r="AW279">
        <v>123.87690000000001</v>
      </c>
      <c r="AX279">
        <v>0.37430000000000002</v>
      </c>
      <c r="AY279">
        <v>37.1494</v>
      </c>
      <c r="AZ279">
        <v>82.433899999999994</v>
      </c>
      <c r="BA279">
        <v>22.709</v>
      </c>
    </row>
    <row r="280" spans="1:53" x14ac:dyDescent="0.25">
      <c r="A280" t="s">
        <v>55</v>
      </c>
      <c r="B280" t="s">
        <v>56</v>
      </c>
      <c r="C280" t="s">
        <v>426</v>
      </c>
      <c r="D280" t="s">
        <v>427</v>
      </c>
      <c r="E280">
        <v>3.1099999999999999E-2</v>
      </c>
      <c r="F280">
        <v>101910.4203</v>
      </c>
      <c r="G280">
        <v>13.021800000000001</v>
      </c>
      <c r="H280">
        <v>10.6119</v>
      </c>
      <c r="I280">
        <v>101.307</v>
      </c>
      <c r="J280">
        <v>1.5902000000000001</v>
      </c>
      <c r="K280">
        <v>0.37890000000000001</v>
      </c>
      <c r="L280">
        <v>14834.850899999999</v>
      </c>
      <c r="M280">
        <v>5.3100000000000001E-2</v>
      </c>
      <c r="N280">
        <v>37.5047</v>
      </c>
      <c r="O280">
        <v>21.769200000000001</v>
      </c>
      <c r="P280">
        <v>174.97989999999999</v>
      </c>
      <c r="Q280">
        <v>4.3315999999999999</v>
      </c>
      <c r="R280">
        <v>54.968699999999998</v>
      </c>
      <c r="S280">
        <v>65146.549899999998</v>
      </c>
      <c r="T280">
        <v>21.224299999999999</v>
      </c>
      <c r="U280">
        <v>0.18790000000000001</v>
      </c>
      <c r="V280">
        <v>0.40739999999999998</v>
      </c>
      <c r="W280">
        <v>2.24E-2</v>
      </c>
      <c r="X280">
        <v>9.64E-2</v>
      </c>
      <c r="Y280">
        <v>6256.7821999999996</v>
      </c>
      <c r="Z280">
        <v>36.440199999999997</v>
      </c>
      <c r="AA280">
        <v>32.161999999999999</v>
      </c>
      <c r="AB280">
        <v>5453.1871000000001</v>
      </c>
      <c r="AC280">
        <v>647.86400000000003</v>
      </c>
      <c r="AD280">
        <v>2.0646</v>
      </c>
      <c r="AE280">
        <v>0.60009999999999997</v>
      </c>
      <c r="AF280">
        <v>82.416899999999998</v>
      </c>
      <c r="AG280">
        <v>20.105</v>
      </c>
      <c r="AH280">
        <v>3.3875000000000002</v>
      </c>
      <c r="AI280">
        <v>77.230599999999995</v>
      </c>
      <c r="AJ280">
        <v>2.0000000000000001E-4</v>
      </c>
      <c r="AK280">
        <v>1302.5115000000001</v>
      </c>
      <c r="AL280">
        <v>0.45929999999999999</v>
      </c>
      <c r="AM280">
        <v>22.298500000000001</v>
      </c>
      <c r="AN280">
        <v>1.5710999999999999</v>
      </c>
      <c r="AO280">
        <v>2.7183000000000002</v>
      </c>
      <c r="AP280">
        <v>67.686599999999999</v>
      </c>
      <c r="AQ280">
        <v>6.1000000000000004E-3</v>
      </c>
      <c r="AR280">
        <v>7.1900000000000006E-2</v>
      </c>
      <c r="AS280">
        <v>13.835699999999999</v>
      </c>
      <c r="AT280">
        <v>747.05790000000002</v>
      </c>
      <c r="AU280">
        <v>0.30030000000000001</v>
      </c>
      <c r="AV280">
        <v>3.7526000000000002</v>
      </c>
      <c r="AW280">
        <v>149.12280000000001</v>
      </c>
      <c r="AX280">
        <v>0.47620000000000001</v>
      </c>
      <c r="AY280">
        <v>16.1448</v>
      </c>
      <c r="AZ280">
        <v>85.106700000000004</v>
      </c>
      <c r="BA280">
        <v>12.1951</v>
      </c>
    </row>
    <row r="281" spans="1:53" x14ac:dyDescent="0.25">
      <c r="A281" t="s">
        <v>55</v>
      </c>
      <c r="B281" t="s">
        <v>56</v>
      </c>
      <c r="C281" t="s">
        <v>428</v>
      </c>
      <c r="D281" t="s">
        <v>427</v>
      </c>
      <c r="E281">
        <v>2.7099999999999999E-2</v>
      </c>
      <c r="F281">
        <v>100085.57460000001</v>
      </c>
      <c r="G281">
        <v>15.771100000000001</v>
      </c>
      <c r="H281">
        <v>11.777799999999999</v>
      </c>
      <c r="I281">
        <v>87.261300000000006</v>
      </c>
      <c r="J281">
        <v>2.0327000000000002</v>
      </c>
      <c r="K281">
        <v>0.35449999999999998</v>
      </c>
      <c r="L281">
        <v>14556.968500000001</v>
      </c>
      <c r="M281">
        <v>5.11E-2</v>
      </c>
      <c r="N281">
        <v>39.770499999999998</v>
      </c>
      <c r="O281">
        <v>21.440899999999999</v>
      </c>
      <c r="P281">
        <v>165.84739999999999</v>
      </c>
      <c r="Q281">
        <v>4.4538000000000002</v>
      </c>
      <c r="R281">
        <v>50.394599999999997</v>
      </c>
      <c r="S281">
        <v>62740.034299999999</v>
      </c>
      <c r="T281">
        <v>21.369199999999999</v>
      </c>
      <c r="U281">
        <v>0.16370000000000001</v>
      </c>
      <c r="V281">
        <v>0.41699999999999998</v>
      </c>
      <c r="W281">
        <v>2.46E-2</v>
      </c>
      <c r="X281">
        <v>8.8400000000000006E-2</v>
      </c>
      <c r="Y281">
        <v>6538.4769999999999</v>
      </c>
      <c r="Z281">
        <v>44.298200000000001</v>
      </c>
      <c r="AA281">
        <v>33.872300000000003</v>
      </c>
      <c r="AB281">
        <v>5846.2668000000003</v>
      </c>
      <c r="AC281">
        <v>654.822</v>
      </c>
      <c r="AD281">
        <v>1.9819</v>
      </c>
      <c r="AE281">
        <v>0.89610000000000001</v>
      </c>
      <c r="AF281">
        <v>78.695099999999996</v>
      </c>
      <c r="AG281">
        <v>19.392600000000002</v>
      </c>
      <c r="AH281">
        <v>3.5428999999999999</v>
      </c>
      <c r="AI281">
        <v>61.353999999999999</v>
      </c>
      <c r="AJ281">
        <v>2.9999999999999997E-4</v>
      </c>
      <c r="AK281">
        <v>1252.2609</v>
      </c>
      <c r="AL281">
        <v>0.48409999999999997</v>
      </c>
      <c r="AM281">
        <v>22.132100000000001</v>
      </c>
      <c r="AN281">
        <v>1.4475</v>
      </c>
      <c r="AO281">
        <v>2.5657999999999999</v>
      </c>
      <c r="AP281">
        <v>66.949399999999997</v>
      </c>
      <c r="AQ281">
        <v>3.5999999999999999E-3</v>
      </c>
      <c r="AR281">
        <v>7.4300000000000005E-2</v>
      </c>
      <c r="AS281">
        <v>13.9154</v>
      </c>
      <c r="AT281">
        <v>723.42790000000002</v>
      </c>
      <c r="AU281">
        <v>0.29709999999999998</v>
      </c>
      <c r="AV281">
        <v>3.6516999999999999</v>
      </c>
      <c r="AW281">
        <v>151.43709999999999</v>
      </c>
      <c r="AX281">
        <v>0.4365</v>
      </c>
      <c r="AY281">
        <v>14.639099999999999</v>
      </c>
      <c r="AZ281">
        <v>85.339399999999998</v>
      </c>
      <c r="BA281">
        <v>14.5465</v>
      </c>
    </row>
    <row r="282" spans="1:53" x14ac:dyDescent="0.25">
      <c r="A282" t="s">
        <v>55</v>
      </c>
      <c r="B282" t="s">
        <v>56</v>
      </c>
      <c r="C282" t="s">
        <v>429</v>
      </c>
      <c r="D282" t="s">
        <v>427</v>
      </c>
      <c r="E282">
        <v>2.4899999999999999E-2</v>
      </c>
      <c r="F282">
        <v>100509.15459999999</v>
      </c>
      <c r="G282">
        <v>12.997999999999999</v>
      </c>
      <c r="H282">
        <v>9.9901999999999997</v>
      </c>
      <c r="I282">
        <v>85.818600000000004</v>
      </c>
      <c r="J282">
        <v>1.5226</v>
      </c>
      <c r="K282">
        <v>0.39290000000000003</v>
      </c>
      <c r="L282">
        <v>12766.3748</v>
      </c>
      <c r="M282">
        <v>4.5100000000000001E-2</v>
      </c>
      <c r="N282">
        <v>47.4375</v>
      </c>
      <c r="O282">
        <v>18.751899999999999</v>
      </c>
      <c r="P282">
        <v>176.71209999999999</v>
      </c>
      <c r="Q282">
        <v>4.5331999999999999</v>
      </c>
      <c r="R282">
        <v>48.628700000000002</v>
      </c>
      <c r="S282">
        <v>60816.217400000001</v>
      </c>
      <c r="T282">
        <v>24.436</v>
      </c>
      <c r="U282">
        <v>0.17030000000000001</v>
      </c>
      <c r="V282">
        <v>0.37719999999999998</v>
      </c>
      <c r="W282">
        <v>2.0500000000000001E-2</v>
      </c>
      <c r="X282">
        <v>7.6100000000000001E-2</v>
      </c>
      <c r="Y282">
        <v>6360.5302000000001</v>
      </c>
      <c r="Z282">
        <v>19.0367</v>
      </c>
      <c r="AA282">
        <v>31.051500000000001</v>
      </c>
      <c r="AB282">
        <v>5271.6342999999997</v>
      </c>
      <c r="AC282">
        <v>602.52919999999995</v>
      </c>
      <c r="AD282">
        <v>1.6910000000000001</v>
      </c>
      <c r="AE282">
        <v>0.79779999999999995</v>
      </c>
      <c r="AF282">
        <v>65.318700000000007</v>
      </c>
      <c r="AG282">
        <v>19.265999999999998</v>
      </c>
      <c r="AH282">
        <v>4.0231000000000003</v>
      </c>
      <c r="AI282">
        <v>68.365099999999998</v>
      </c>
      <c r="AJ282">
        <v>2.0000000000000001E-4</v>
      </c>
      <c r="AK282">
        <v>1224.0897</v>
      </c>
      <c r="AL282">
        <v>0.42009999999999997</v>
      </c>
      <c r="AM282">
        <v>22.034500000000001</v>
      </c>
      <c r="AN282">
        <v>1.4859</v>
      </c>
      <c r="AO282">
        <v>2.3054000000000001</v>
      </c>
      <c r="AP282">
        <v>64.850999999999999</v>
      </c>
      <c r="AQ282">
        <v>5.7999999999999996E-3</v>
      </c>
      <c r="AR282">
        <v>6.4600000000000005E-2</v>
      </c>
      <c r="AS282">
        <v>13.018800000000001</v>
      </c>
      <c r="AT282">
        <v>731.47969999999998</v>
      </c>
      <c r="AU282">
        <v>0.31890000000000002</v>
      </c>
      <c r="AV282">
        <v>3.5569000000000002</v>
      </c>
      <c r="AW282">
        <v>145.06110000000001</v>
      </c>
      <c r="AX282">
        <v>0.4425</v>
      </c>
      <c r="AY282">
        <v>13.5069</v>
      </c>
      <c r="AZ282">
        <v>73.437700000000007</v>
      </c>
      <c r="BA282">
        <v>16.5061</v>
      </c>
    </row>
    <row r="283" spans="1:53" x14ac:dyDescent="0.25">
      <c r="A283" t="s">
        <v>55</v>
      </c>
      <c r="B283" t="s">
        <v>56</v>
      </c>
      <c r="C283" t="s">
        <v>430</v>
      </c>
      <c r="D283" t="s">
        <v>427</v>
      </c>
      <c r="E283">
        <v>2.7900000000000001E-2</v>
      </c>
      <c r="F283">
        <v>109522.1637</v>
      </c>
      <c r="G283">
        <v>14.049099999999999</v>
      </c>
      <c r="H283">
        <v>10.8354</v>
      </c>
      <c r="I283">
        <v>95.810500000000005</v>
      </c>
      <c r="J283">
        <v>1.6420999999999999</v>
      </c>
      <c r="K283">
        <v>0.40570000000000001</v>
      </c>
      <c r="L283">
        <v>12668.823399999999</v>
      </c>
      <c r="M283">
        <v>5.3199999999999997E-2</v>
      </c>
      <c r="N283">
        <v>51.657200000000003</v>
      </c>
      <c r="O283">
        <v>20.7987</v>
      </c>
      <c r="P283">
        <v>183.8365</v>
      </c>
      <c r="Q283">
        <v>4.8169000000000004</v>
      </c>
      <c r="R283">
        <v>56.696899999999999</v>
      </c>
      <c r="S283">
        <v>56938.130700000002</v>
      </c>
      <c r="T283">
        <v>25.845199999999998</v>
      </c>
      <c r="U283">
        <v>0.18740000000000001</v>
      </c>
      <c r="V283">
        <v>0.41310000000000002</v>
      </c>
      <c r="W283">
        <v>2.2800000000000001E-2</v>
      </c>
      <c r="X283">
        <v>8.43E-2</v>
      </c>
      <c r="Y283">
        <v>6499.3427000000001</v>
      </c>
      <c r="Z283">
        <v>22.9772</v>
      </c>
      <c r="AA283">
        <v>35.213700000000003</v>
      </c>
      <c r="AB283">
        <v>5490.4165000000003</v>
      </c>
      <c r="AC283">
        <v>615.27940000000001</v>
      </c>
      <c r="AD283">
        <v>1.81</v>
      </c>
      <c r="AE283">
        <v>0.86750000000000005</v>
      </c>
      <c r="AF283">
        <v>76.633399999999995</v>
      </c>
      <c r="AG283">
        <v>18.978999999999999</v>
      </c>
      <c r="AH283">
        <v>3.6360999999999999</v>
      </c>
      <c r="AI283">
        <v>88.600399999999993</v>
      </c>
      <c r="AJ283">
        <v>2.9999999999999997E-4</v>
      </c>
      <c r="AK283">
        <v>1201.1806999999999</v>
      </c>
      <c r="AL283">
        <v>0.47639999999999999</v>
      </c>
      <c r="AM283">
        <v>23.751000000000001</v>
      </c>
      <c r="AN283">
        <v>1.6929000000000001</v>
      </c>
      <c r="AO283">
        <v>2.7812000000000001</v>
      </c>
      <c r="AP283">
        <v>68.415400000000005</v>
      </c>
      <c r="AQ283">
        <v>4.3E-3</v>
      </c>
      <c r="AR283">
        <v>7.17E-2</v>
      </c>
      <c r="AS283">
        <v>13.3178</v>
      </c>
      <c r="AT283">
        <v>752.99369999999999</v>
      </c>
      <c r="AU283">
        <v>0.33210000000000001</v>
      </c>
      <c r="AV283">
        <v>3.6705000000000001</v>
      </c>
      <c r="AW283">
        <v>142.06460000000001</v>
      </c>
      <c r="AX283">
        <v>0.39729999999999999</v>
      </c>
      <c r="AY283">
        <v>13.011799999999999</v>
      </c>
      <c r="AZ283">
        <v>84.630399999999995</v>
      </c>
      <c r="BA283">
        <v>18.828900000000001</v>
      </c>
    </row>
    <row r="284" spans="1:53" x14ac:dyDescent="0.25">
      <c r="A284" t="s">
        <v>55</v>
      </c>
      <c r="B284" t="s">
        <v>56</v>
      </c>
      <c r="C284" t="s">
        <v>431</v>
      </c>
      <c r="D284" t="s">
        <v>427</v>
      </c>
      <c r="E284">
        <v>2.5399999999999999E-2</v>
      </c>
      <c r="F284">
        <v>100906.71189999999</v>
      </c>
      <c r="G284">
        <v>15.3599</v>
      </c>
      <c r="H284">
        <v>10.5915</v>
      </c>
      <c r="I284">
        <v>110.9</v>
      </c>
      <c r="J284">
        <v>1.6036999999999999</v>
      </c>
      <c r="K284">
        <v>0.38840000000000002</v>
      </c>
      <c r="L284">
        <v>15037.5898</v>
      </c>
      <c r="M284">
        <v>0.06</v>
      </c>
      <c r="N284">
        <v>49.951000000000001</v>
      </c>
      <c r="O284">
        <v>19.338799999999999</v>
      </c>
      <c r="P284">
        <v>184.60650000000001</v>
      </c>
      <c r="Q284">
        <v>4.3776999999999999</v>
      </c>
      <c r="R284">
        <v>50.943300000000001</v>
      </c>
      <c r="S284">
        <v>67408.108800000002</v>
      </c>
      <c r="T284">
        <v>19.5776</v>
      </c>
      <c r="U284">
        <v>0.18429999999999999</v>
      </c>
      <c r="V284">
        <v>0.2908</v>
      </c>
      <c r="W284">
        <v>2.3599999999999999E-2</v>
      </c>
      <c r="X284">
        <v>8.09E-2</v>
      </c>
      <c r="Y284">
        <v>6386.2824000000001</v>
      </c>
      <c r="Z284">
        <v>34.6691</v>
      </c>
      <c r="AA284">
        <v>30.702300000000001</v>
      </c>
      <c r="AB284">
        <v>5871.1111000000001</v>
      </c>
      <c r="AC284">
        <v>731.42439999999999</v>
      </c>
      <c r="AD284">
        <v>1.5537000000000001</v>
      </c>
      <c r="AE284">
        <v>0.67579999999999996</v>
      </c>
      <c r="AF284">
        <v>78.9482</v>
      </c>
      <c r="AG284">
        <v>17.4148</v>
      </c>
      <c r="AH284">
        <v>3.0146000000000002</v>
      </c>
      <c r="AI284">
        <v>88.012699999999995</v>
      </c>
      <c r="AJ284">
        <v>2.9999999999999997E-4</v>
      </c>
      <c r="AK284">
        <v>1382.9218000000001</v>
      </c>
      <c r="AL284">
        <v>0.48020000000000002</v>
      </c>
      <c r="AM284">
        <v>23.7407</v>
      </c>
      <c r="AN284">
        <v>1.4141999999999999</v>
      </c>
      <c r="AO284">
        <v>2.3147000000000002</v>
      </c>
      <c r="AP284">
        <v>71.329499999999996</v>
      </c>
      <c r="AQ284">
        <v>4.3E-3</v>
      </c>
      <c r="AR284">
        <v>6.0299999999999999E-2</v>
      </c>
      <c r="AS284">
        <v>12.1915</v>
      </c>
      <c r="AT284">
        <v>764.98130000000003</v>
      </c>
      <c r="AU284">
        <v>0.26069999999999999</v>
      </c>
      <c r="AV284">
        <v>3.4449999999999998</v>
      </c>
      <c r="AW284">
        <v>153.42099999999999</v>
      </c>
      <c r="AX284">
        <v>0.48399999999999999</v>
      </c>
      <c r="AY284">
        <v>15.0189</v>
      </c>
      <c r="AZ284">
        <v>77.203999999999994</v>
      </c>
      <c r="BA284">
        <v>15.4306</v>
      </c>
    </row>
    <row r="285" spans="1:53" x14ac:dyDescent="0.25">
      <c r="A285" t="s">
        <v>55</v>
      </c>
      <c r="B285" t="s">
        <v>56</v>
      </c>
      <c r="C285" t="s">
        <v>432</v>
      </c>
      <c r="D285" t="s">
        <v>433</v>
      </c>
      <c r="E285">
        <v>3.1E-2</v>
      </c>
      <c r="F285">
        <v>107129.8618</v>
      </c>
      <c r="G285">
        <v>12.519399999999999</v>
      </c>
      <c r="H285">
        <v>10.452</v>
      </c>
      <c r="I285">
        <v>90.236199999999997</v>
      </c>
      <c r="J285">
        <v>2.0179</v>
      </c>
      <c r="K285">
        <v>0.4088</v>
      </c>
      <c r="L285">
        <v>13414.703600000001</v>
      </c>
      <c r="M285">
        <v>6.1899999999999997E-2</v>
      </c>
      <c r="N285">
        <v>47.572299999999998</v>
      </c>
      <c r="O285">
        <v>20.2927</v>
      </c>
      <c r="P285">
        <v>182.86949999999999</v>
      </c>
      <c r="Q285">
        <v>2.7113999999999998</v>
      </c>
      <c r="R285">
        <v>47.5886</v>
      </c>
      <c r="S285">
        <v>62750.3626</v>
      </c>
      <c r="T285">
        <v>27.914100000000001</v>
      </c>
      <c r="U285">
        <v>0.18770000000000001</v>
      </c>
      <c r="V285">
        <v>0.38390000000000002</v>
      </c>
      <c r="W285">
        <v>2.64E-2</v>
      </c>
      <c r="X285">
        <v>9.4600000000000004E-2</v>
      </c>
      <c r="Y285">
        <v>5834.8125</v>
      </c>
      <c r="Z285">
        <v>12.542899999999999</v>
      </c>
      <c r="AA285">
        <v>29.675799999999999</v>
      </c>
      <c r="AB285">
        <v>5020.8059000000003</v>
      </c>
      <c r="AC285">
        <v>654.77160000000003</v>
      </c>
      <c r="AD285">
        <v>1.8197000000000001</v>
      </c>
      <c r="AE285">
        <v>1.1282000000000001</v>
      </c>
      <c r="AF285">
        <v>76.436499999999995</v>
      </c>
      <c r="AG285">
        <v>22.053699999999999</v>
      </c>
      <c r="AH285">
        <v>3.6484000000000001</v>
      </c>
      <c r="AI285">
        <v>68.941000000000003</v>
      </c>
      <c r="AJ285">
        <v>2.0000000000000001E-4</v>
      </c>
      <c r="AK285">
        <v>1143.6132</v>
      </c>
      <c r="AL285">
        <v>0.39429999999999998</v>
      </c>
      <c r="AM285">
        <v>20.7819</v>
      </c>
      <c r="AN285">
        <v>1.5508</v>
      </c>
      <c r="AO285">
        <v>2.3281000000000001</v>
      </c>
      <c r="AP285">
        <v>60.159399999999998</v>
      </c>
      <c r="AQ285">
        <v>9.4000000000000004E-3</v>
      </c>
      <c r="AR285">
        <v>5.6099999999999997E-2</v>
      </c>
      <c r="AS285">
        <v>14.5535</v>
      </c>
      <c r="AT285">
        <v>733.21090000000004</v>
      </c>
      <c r="AU285">
        <v>0.33050000000000002</v>
      </c>
      <c r="AV285">
        <v>3.7475999999999998</v>
      </c>
      <c r="AW285">
        <v>137.94329999999999</v>
      </c>
      <c r="AX285">
        <v>0.40300000000000002</v>
      </c>
      <c r="AY285">
        <v>25.277799999999999</v>
      </c>
      <c r="AZ285">
        <v>84.614000000000004</v>
      </c>
      <c r="BA285">
        <v>19.991299999999999</v>
      </c>
    </row>
    <row r="286" spans="1:53" x14ac:dyDescent="0.25">
      <c r="A286" t="s">
        <v>55</v>
      </c>
      <c r="B286" t="s">
        <v>56</v>
      </c>
      <c r="C286" t="s">
        <v>434</v>
      </c>
      <c r="D286" t="s">
        <v>433</v>
      </c>
      <c r="E286">
        <v>2.5499999999999998E-2</v>
      </c>
      <c r="F286">
        <v>83169.081699999995</v>
      </c>
      <c r="G286">
        <v>11.911199999999999</v>
      </c>
      <c r="H286">
        <v>9.4517000000000007</v>
      </c>
      <c r="I286">
        <v>72.203299999999999</v>
      </c>
      <c r="J286">
        <v>2.0122</v>
      </c>
      <c r="K286">
        <v>0.38009999999999999</v>
      </c>
      <c r="L286">
        <v>14027.836300000001</v>
      </c>
      <c r="M286">
        <v>4.48E-2</v>
      </c>
      <c r="N286">
        <v>37.175400000000003</v>
      </c>
      <c r="O286">
        <v>20.027699999999999</v>
      </c>
      <c r="P286">
        <v>170.1799</v>
      </c>
      <c r="Q286">
        <v>3.5872000000000002</v>
      </c>
      <c r="R286">
        <v>51.571899999999999</v>
      </c>
      <c r="S286">
        <v>60571.919699999999</v>
      </c>
      <c r="T286">
        <v>21.957699999999999</v>
      </c>
      <c r="U286">
        <v>0.1384</v>
      </c>
      <c r="V286">
        <v>0.30059999999999998</v>
      </c>
      <c r="W286">
        <v>2.6599999999999999E-2</v>
      </c>
      <c r="X286">
        <v>8.4699999999999998E-2</v>
      </c>
      <c r="Y286">
        <v>5612.4931999999999</v>
      </c>
      <c r="Z286">
        <v>10.069599999999999</v>
      </c>
      <c r="AA286">
        <v>26.845099999999999</v>
      </c>
      <c r="AB286">
        <v>5768.1684999999998</v>
      </c>
      <c r="AC286">
        <v>665.98170000000005</v>
      </c>
      <c r="AD286">
        <v>1.9109</v>
      </c>
      <c r="AE286">
        <v>1.2782</v>
      </c>
      <c r="AF286">
        <v>65.827200000000005</v>
      </c>
      <c r="AG286">
        <v>16.940799999999999</v>
      </c>
      <c r="AH286">
        <v>3.6530999999999998</v>
      </c>
      <c r="AI286">
        <v>61.886400000000002</v>
      </c>
      <c r="AJ286">
        <v>2.0000000000000001E-4</v>
      </c>
      <c r="AK286">
        <v>1224.9943000000001</v>
      </c>
      <c r="AL286">
        <v>0.43459999999999999</v>
      </c>
      <c r="AM286">
        <v>21.495699999999999</v>
      </c>
      <c r="AN286">
        <v>1.4853000000000001</v>
      </c>
      <c r="AO286">
        <v>2.4163000000000001</v>
      </c>
      <c r="AP286">
        <v>63.130499999999998</v>
      </c>
      <c r="AQ286">
        <v>5.7999999999999996E-3</v>
      </c>
      <c r="AR286">
        <v>7.7700000000000005E-2</v>
      </c>
      <c r="AS286">
        <v>12.2408</v>
      </c>
      <c r="AT286">
        <v>666.69309999999996</v>
      </c>
      <c r="AU286">
        <v>0.27110000000000001</v>
      </c>
      <c r="AV286">
        <v>3.6896</v>
      </c>
      <c r="AW286">
        <v>139.65049999999999</v>
      </c>
      <c r="AX286">
        <v>0.53569999999999995</v>
      </c>
      <c r="AY286">
        <v>15.8498</v>
      </c>
      <c r="AZ286">
        <v>75.936800000000005</v>
      </c>
      <c r="BA286">
        <v>19.352699999999999</v>
      </c>
    </row>
    <row r="287" spans="1:53" x14ac:dyDescent="0.25">
      <c r="A287" t="s">
        <v>55</v>
      </c>
      <c r="B287" t="s">
        <v>56</v>
      </c>
      <c r="C287" t="s">
        <v>435</v>
      </c>
      <c r="D287" t="s">
        <v>433</v>
      </c>
      <c r="E287">
        <v>2.7699999999999999E-2</v>
      </c>
      <c r="F287">
        <v>90631.581000000006</v>
      </c>
      <c r="G287">
        <v>14.1511</v>
      </c>
      <c r="H287">
        <v>11.6953</v>
      </c>
      <c r="I287">
        <v>80.646900000000002</v>
      </c>
      <c r="J287">
        <v>1.4498</v>
      </c>
      <c r="K287">
        <v>0.40500000000000003</v>
      </c>
      <c r="L287">
        <v>13302.097400000001</v>
      </c>
      <c r="M287">
        <v>5.1200000000000002E-2</v>
      </c>
      <c r="N287">
        <v>48.963000000000001</v>
      </c>
      <c r="O287">
        <v>20.608599999999999</v>
      </c>
      <c r="P287">
        <v>135.51580000000001</v>
      </c>
      <c r="Q287">
        <v>3.9241999999999999</v>
      </c>
      <c r="R287">
        <v>53.107999999999997</v>
      </c>
      <c r="S287">
        <v>46279.098100000003</v>
      </c>
      <c r="T287">
        <v>25.9575</v>
      </c>
      <c r="U287">
        <v>0.21299999999999999</v>
      </c>
      <c r="V287">
        <v>0.37140000000000001</v>
      </c>
      <c r="W287">
        <v>2.4299999999999999E-2</v>
      </c>
      <c r="X287">
        <v>8.72E-2</v>
      </c>
      <c r="Y287">
        <v>6232.6102000000001</v>
      </c>
      <c r="Z287">
        <v>21.584599999999998</v>
      </c>
      <c r="AA287">
        <v>30.5472</v>
      </c>
      <c r="AB287">
        <v>5323.7910000000002</v>
      </c>
      <c r="AC287">
        <v>528.87789999999995</v>
      </c>
      <c r="AD287">
        <v>1.7479</v>
      </c>
      <c r="AE287">
        <v>0.82169999999999999</v>
      </c>
      <c r="AF287">
        <v>78.820599999999999</v>
      </c>
      <c r="AG287">
        <v>18.924299999999999</v>
      </c>
      <c r="AH287">
        <v>3.6549999999999998</v>
      </c>
      <c r="AI287">
        <v>68.0916</v>
      </c>
      <c r="AJ287">
        <v>1E-4</v>
      </c>
      <c r="AK287">
        <v>1277.4781</v>
      </c>
      <c r="AL287">
        <v>0.3145</v>
      </c>
      <c r="AM287">
        <v>20.452000000000002</v>
      </c>
      <c r="AN287">
        <v>1.5993999999999999</v>
      </c>
      <c r="AO287">
        <v>2.0613999999999999</v>
      </c>
      <c r="AP287">
        <v>59.522599999999997</v>
      </c>
      <c r="AQ287">
        <v>7.4000000000000003E-3</v>
      </c>
      <c r="AR287">
        <v>5.21E-2</v>
      </c>
      <c r="AS287">
        <v>11.897600000000001</v>
      </c>
      <c r="AT287">
        <v>602.60590000000002</v>
      </c>
      <c r="AU287">
        <v>0.28739999999999999</v>
      </c>
      <c r="AV287">
        <v>3.4077000000000002</v>
      </c>
      <c r="AW287">
        <v>117.39230000000001</v>
      </c>
      <c r="AX287">
        <v>0.47439999999999999</v>
      </c>
      <c r="AY287">
        <v>21.523299999999999</v>
      </c>
      <c r="AZ287">
        <v>79.580399999999997</v>
      </c>
      <c r="BA287">
        <v>9.5970999999999993</v>
      </c>
    </row>
    <row r="288" spans="1:53" x14ac:dyDescent="0.25">
      <c r="A288" t="s">
        <v>55</v>
      </c>
      <c r="B288" t="s">
        <v>56</v>
      </c>
      <c r="C288" t="s">
        <v>436</v>
      </c>
      <c r="D288" t="s">
        <v>437</v>
      </c>
      <c r="E288">
        <v>2.9000000000000001E-2</v>
      </c>
      <c r="F288">
        <v>86848.055699999997</v>
      </c>
      <c r="G288">
        <v>13.7021</v>
      </c>
      <c r="H288">
        <v>10.875999999999999</v>
      </c>
      <c r="I288">
        <v>91.9452</v>
      </c>
      <c r="J288">
        <v>1.8811</v>
      </c>
      <c r="K288">
        <v>0.40179999999999999</v>
      </c>
      <c r="L288">
        <v>14541.2348</v>
      </c>
      <c r="M288">
        <v>6.2399999999999997E-2</v>
      </c>
      <c r="N288">
        <v>41.6417</v>
      </c>
      <c r="O288">
        <v>18.602</v>
      </c>
      <c r="P288">
        <v>172.76769999999999</v>
      </c>
      <c r="Q288">
        <v>2.7208999999999999</v>
      </c>
      <c r="R288">
        <v>44.950699999999998</v>
      </c>
      <c r="S288">
        <v>64610.274299999997</v>
      </c>
      <c r="T288">
        <v>27.465699999999998</v>
      </c>
      <c r="U288">
        <v>0.13569999999999999</v>
      </c>
      <c r="V288">
        <v>0.2676</v>
      </c>
      <c r="W288">
        <v>2.7300000000000001E-2</v>
      </c>
      <c r="X288">
        <v>0.1087</v>
      </c>
      <c r="Y288">
        <v>6560.8447999999999</v>
      </c>
      <c r="Z288">
        <v>11.4216</v>
      </c>
      <c r="AA288">
        <v>28.9437</v>
      </c>
      <c r="AB288">
        <v>5444.1523999999999</v>
      </c>
      <c r="AC288">
        <v>700.35659999999996</v>
      </c>
      <c r="AD288">
        <v>1.8623000000000001</v>
      </c>
      <c r="AE288">
        <v>0.78900000000000003</v>
      </c>
      <c r="AF288">
        <v>68.824399999999997</v>
      </c>
      <c r="AG288">
        <v>19.928799999999999</v>
      </c>
      <c r="AH288">
        <v>3.5009000000000001</v>
      </c>
      <c r="AI288">
        <v>68.709100000000007</v>
      </c>
      <c r="AJ288">
        <v>1E-4</v>
      </c>
      <c r="AK288">
        <v>1241.1020000000001</v>
      </c>
      <c r="AL288">
        <v>0.52510000000000001</v>
      </c>
      <c r="AM288">
        <v>23.1356</v>
      </c>
      <c r="AN288">
        <v>1.7005999999999999</v>
      </c>
      <c r="AO288">
        <v>2.7985000000000002</v>
      </c>
      <c r="AP288">
        <v>61.342700000000001</v>
      </c>
      <c r="AQ288">
        <v>5.7999999999999996E-3</v>
      </c>
      <c r="AR288">
        <v>7.4099999999999999E-2</v>
      </c>
      <c r="AS288">
        <v>14.3414</v>
      </c>
      <c r="AT288">
        <v>631.19269999999995</v>
      </c>
      <c r="AU288">
        <v>0.37459999999999999</v>
      </c>
      <c r="AV288">
        <v>4.7047999999999996</v>
      </c>
      <c r="AW288">
        <v>156.01560000000001</v>
      </c>
      <c r="AX288">
        <v>0.372</v>
      </c>
      <c r="AY288">
        <v>24.649000000000001</v>
      </c>
      <c r="AZ288">
        <v>77.810599999999994</v>
      </c>
      <c r="BA288">
        <v>17.045200000000001</v>
      </c>
    </row>
    <row r="289" spans="1:53" x14ac:dyDescent="0.25">
      <c r="A289" t="s">
        <v>55</v>
      </c>
      <c r="B289" t="s">
        <v>56</v>
      </c>
      <c r="C289" t="s">
        <v>438</v>
      </c>
      <c r="D289" t="s">
        <v>437</v>
      </c>
      <c r="E289">
        <v>2.9899999999999999E-2</v>
      </c>
      <c r="F289">
        <v>98465.252600000007</v>
      </c>
      <c r="G289">
        <v>12.4283</v>
      </c>
      <c r="H289">
        <v>9.9438999999999993</v>
      </c>
      <c r="I289">
        <v>79.662000000000006</v>
      </c>
      <c r="J289">
        <v>1.8008</v>
      </c>
      <c r="K289">
        <v>0.38300000000000001</v>
      </c>
      <c r="L289">
        <v>15612.739</v>
      </c>
      <c r="M289">
        <v>4.6199999999999998E-2</v>
      </c>
      <c r="N289">
        <v>41.276800000000001</v>
      </c>
      <c r="O289">
        <v>19.138400000000001</v>
      </c>
      <c r="P289">
        <v>190.98699999999999</v>
      </c>
      <c r="Q289">
        <v>3.8462999999999998</v>
      </c>
      <c r="R289">
        <v>45.680799999999998</v>
      </c>
      <c r="S289">
        <v>72043.895999999993</v>
      </c>
      <c r="T289">
        <v>17.683599999999998</v>
      </c>
      <c r="U289">
        <v>0.1573</v>
      </c>
      <c r="V289">
        <v>0.3216</v>
      </c>
      <c r="W289">
        <v>2.7799999999999998E-2</v>
      </c>
      <c r="X289">
        <v>9.5000000000000001E-2</v>
      </c>
      <c r="Y289">
        <v>6281.4205000000002</v>
      </c>
      <c r="Z289">
        <v>26.3155</v>
      </c>
      <c r="AA289">
        <v>36.582599999999999</v>
      </c>
      <c r="AB289">
        <v>5966.8329999999996</v>
      </c>
      <c r="AC289">
        <v>603.1046</v>
      </c>
      <c r="AD289">
        <v>2.0533999999999999</v>
      </c>
      <c r="AE289">
        <v>0.7218</v>
      </c>
      <c r="AF289">
        <v>63.615699999999997</v>
      </c>
      <c r="AG289">
        <v>21.8658</v>
      </c>
      <c r="AH289">
        <v>3.7698999999999998</v>
      </c>
      <c r="AI289">
        <v>60.759700000000002</v>
      </c>
      <c r="AJ289">
        <v>2.0000000000000001E-4</v>
      </c>
      <c r="AK289">
        <v>1282.8967</v>
      </c>
      <c r="AL289">
        <v>0.55389999999999995</v>
      </c>
      <c r="AM289">
        <v>24.181000000000001</v>
      </c>
      <c r="AN289">
        <v>1.4335</v>
      </c>
      <c r="AO289">
        <v>2.2046000000000001</v>
      </c>
      <c r="AP289">
        <v>69.730400000000003</v>
      </c>
      <c r="AQ289">
        <v>6.7999999999999996E-3</v>
      </c>
      <c r="AR289">
        <v>7.3999999999999996E-2</v>
      </c>
      <c r="AS289">
        <v>11.094900000000001</v>
      </c>
      <c r="AT289">
        <v>808.13580000000002</v>
      </c>
      <c r="AU289">
        <v>0.27410000000000001</v>
      </c>
      <c r="AV289">
        <v>3.2124999999999999</v>
      </c>
      <c r="AW289">
        <v>126.3887</v>
      </c>
      <c r="AX289">
        <v>0.4582</v>
      </c>
      <c r="AY289">
        <v>18.768699999999999</v>
      </c>
      <c r="AZ289">
        <v>73.053100000000001</v>
      </c>
      <c r="BA289">
        <v>13.5181</v>
      </c>
    </row>
    <row r="290" spans="1:53" x14ac:dyDescent="0.25">
      <c r="A290" t="s">
        <v>55</v>
      </c>
      <c r="B290" t="s">
        <v>56</v>
      </c>
      <c r="C290" t="s">
        <v>439</v>
      </c>
      <c r="D290" t="s">
        <v>440</v>
      </c>
      <c r="E290">
        <v>2.92E-2</v>
      </c>
      <c r="F290">
        <v>111442.0624</v>
      </c>
      <c r="G290">
        <v>14.627800000000001</v>
      </c>
      <c r="H290">
        <v>7.5997000000000003</v>
      </c>
      <c r="I290">
        <v>106.2624</v>
      </c>
      <c r="J290">
        <v>1.9598</v>
      </c>
      <c r="K290">
        <v>0.38740000000000002</v>
      </c>
      <c r="L290">
        <v>13101.658299999999</v>
      </c>
      <c r="M290">
        <v>4.6699999999999998E-2</v>
      </c>
      <c r="N290">
        <v>53.2607</v>
      </c>
      <c r="O290">
        <v>23.2682</v>
      </c>
      <c r="P290">
        <v>189.48249999999999</v>
      </c>
      <c r="Q290">
        <v>4.5255999999999998</v>
      </c>
      <c r="R290">
        <v>58.902200000000001</v>
      </c>
      <c r="S290">
        <v>65778.127399999998</v>
      </c>
      <c r="T290">
        <v>23.060600000000001</v>
      </c>
      <c r="U290">
        <v>0.1769</v>
      </c>
      <c r="V290">
        <v>0.35599999999999998</v>
      </c>
      <c r="W290">
        <v>2.2700000000000001E-2</v>
      </c>
      <c r="X290">
        <v>8.8999999999999996E-2</v>
      </c>
      <c r="Y290">
        <v>6249.8553000000002</v>
      </c>
      <c r="Z290">
        <v>19.349499999999999</v>
      </c>
      <c r="AA290">
        <v>30.62</v>
      </c>
      <c r="AB290">
        <v>5590.0953</v>
      </c>
      <c r="AC290">
        <v>673.4615</v>
      </c>
      <c r="AD290">
        <v>1.9341999999999999</v>
      </c>
      <c r="AE290">
        <v>0.73540000000000005</v>
      </c>
      <c r="AF290">
        <v>87.272199999999998</v>
      </c>
      <c r="AG290">
        <v>18.427700000000002</v>
      </c>
      <c r="AH290">
        <v>3.0232000000000001</v>
      </c>
      <c r="AI290">
        <v>91.4208</v>
      </c>
      <c r="AJ290">
        <v>1E-4</v>
      </c>
      <c r="AK290">
        <v>1318.2065</v>
      </c>
      <c r="AL290">
        <v>0.44850000000000001</v>
      </c>
      <c r="AM290">
        <v>23.2501</v>
      </c>
      <c r="AN290">
        <v>1.7830999999999999</v>
      </c>
      <c r="AO290">
        <v>2.2090000000000001</v>
      </c>
      <c r="AP290">
        <v>63.124099999999999</v>
      </c>
      <c r="AQ290">
        <v>4.1999999999999997E-3</v>
      </c>
      <c r="AR290">
        <v>6.1899999999999997E-2</v>
      </c>
      <c r="AS290">
        <v>12.054500000000001</v>
      </c>
      <c r="AT290">
        <v>786.94119999999998</v>
      </c>
      <c r="AU290">
        <v>0.33129999999999998</v>
      </c>
      <c r="AV290">
        <v>3.423</v>
      </c>
      <c r="AW290">
        <v>148.6996</v>
      </c>
      <c r="AX290">
        <v>0.35670000000000002</v>
      </c>
      <c r="AY290">
        <v>15.4811</v>
      </c>
      <c r="AZ290">
        <v>105.6306</v>
      </c>
      <c r="BA290">
        <v>17.7424</v>
      </c>
    </row>
    <row r="291" spans="1:53" x14ac:dyDescent="0.25">
      <c r="A291" t="s">
        <v>55</v>
      </c>
      <c r="B291" t="s">
        <v>56</v>
      </c>
      <c r="C291" t="s">
        <v>441</v>
      </c>
      <c r="D291" t="s">
        <v>440</v>
      </c>
      <c r="E291">
        <v>2.63E-2</v>
      </c>
      <c r="F291">
        <v>112397.0681</v>
      </c>
      <c r="G291">
        <v>13.157500000000001</v>
      </c>
      <c r="H291">
        <v>10.632</v>
      </c>
      <c r="I291">
        <v>87.629499999999993</v>
      </c>
      <c r="J291">
        <v>1.839</v>
      </c>
      <c r="K291">
        <v>0.39090000000000003</v>
      </c>
      <c r="L291">
        <v>14266.7793</v>
      </c>
      <c r="M291">
        <v>5.7799999999999997E-2</v>
      </c>
      <c r="N291">
        <v>42.676400000000001</v>
      </c>
      <c r="O291">
        <v>18.581700000000001</v>
      </c>
      <c r="P291">
        <v>191.49850000000001</v>
      </c>
      <c r="Q291">
        <v>4.5602</v>
      </c>
      <c r="R291">
        <v>50.204900000000002</v>
      </c>
      <c r="S291">
        <v>68643.409499999994</v>
      </c>
      <c r="T291">
        <v>20.935199999999998</v>
      </c>
      <c r="U291">
        <v>0.1201</v>
      </c>
      <c r="V291">
        <v>0.28899999999999998</v>
      </c>
      <c r="W291">
        <v>2.0199999999999999E-2</v>
      </c>
      <c r="X291">
        <v>9.9699999999999997E-2</v>
      </c>
      <c r="Y291">
        <v>6064.9058000000005</v>
      </c>
      <c r="Z291">
        <v>22.014099999999999</v>
      </c>
      <c r="AA291">
        <v>28.472899999999999</v>
      </c>
      <c r="AB291">
        <v>5544.6795000000002</v>
      </c>
      <c r="AC291">
        <v>662.46079999999995</v>
      </c>
      <c r="AD291">
        <v>1.79</v>
      </c>
      <c r="AE291">
        <v>0.72689999999999999</v>
      </c>
      <c r="AF291">
        <v>67.226699999999994</v>
      </c>
      <c r="AG291">
        <v>17.584599999999998</v>
      </c>
      <c r="AH291">
        <v>3.9129999999999998</v>
      </c>
      <c r="AI291">
        <v>80.219099999999997</v>
      </c>
      <c r="AJ291">
        <v>2.0000000000000001E-4</v>
      </c>
      <c r="AK291">
        <v>1322.82</v>
      </c>
      <c r="AL291">
        <v>0.55530000000000002</v>
      </c>
      <c r="AM291">
        <v>23.691099999999999</v>
      </c>
      <c r="AN291">
        <v>1.9237</v>
      </c>
      <c r="AO291">
        <v>2.6267999999999998</v>
      </c>
      <c r="AP291">
        <v>68.271500000000003</v>
      </c>
      <c r="AQ291">
        <v>4.0000000000000001E-3</v>
      </c>
      <c r="AR291">
        <v>5.8900000000000001E-2</v>
      </c>
      <c r="AS291">
        <v>12.0008</v>
      </c>
      <c r="AT291">
        <v>695.87929999999994</v>
      </c>
      <c r="AU291">
        <v>0.32669999999999999</v>
      </c>
      <c r="AV291">
        <v>3.3191000000000002</v>
      </c>
      <c r="AW291">
        <v>146.8185</v>
      </c>
      <c r="AX291">
        <v>0.36520000000000002</v>
      </c>
      <c r="AY291">
        <v>17.175999999999998</v>
      </c>
      <c r="AZ291">
        <v>70.295400000000001</v>
      </c>
      <c r="BA291">
        <v>16.675899999999999</v>
      </c>
    </row>
    <row r="292" spans="1:53" x14ac:dyDescent="0.25">
      <c r="A292" t="s">
        <v>55</v>
      </c>
      <c r="B292" t="s">
        <v>56</v>
      </c>
      <c r="C292" t="s">
        <v>442</v>
      </c>
      <c r="D292" t="s">
        <v>443</v>
      </c>
      <c r="E292">
        <v>2.8000000000000001E-2</v>
      </c>
      <c r="F292">
        <v>89916.042799999996</v>
      </c>
      <c r="G292">
        <v>12.9129</v>
      </c>
      <c r="H292">
        <v>9.7956000000000003</v>
      </c>
      <c r="I292">
        <v>87.487899999999996</v>
      </c>
      <c r="J292">
        <v>1.3084</v>
      </c>
      <c r="K292">
        <v>0.3952</v>
      </c>
      <c r="L292">
        <v>12857.2156</v>
      </c>
      <c r="M292">
        <v>6.1199999999999997E-2</v>
      </c>
      <c r="N292">
        <v>54.213799999999999</v>
      </c>
      <c r="O292">
        <v>19.0947</v>
      </c>
      <c r="P292">
        <v>156.37280000000001</v>
      </c>
      <c r="Q292">
        <v>4.0602999999999998</v>
      </c>
      <c r="R292">
        <v>50.4771</v>
      </c>
      <c r="S292">
        <v>58140.086199999998</v>
      </c>
      <c r="T292">
        <v>20.250399999999999</v>
      </c>
      <c r="U292">
        <v>0.2006</v>
      </c>
      <c r="V292">
        <v>0.40799999999999997</v>
      </c>
      <c r="W292">
        <v>2.3900000000000001E-2</v>
      </c>
      <c r="X292">
        <v>6.9199999999999998E-2</v>
      </c>
      <c r="Y292">
        <v>6650.2336999999998</v>
      </c>
      <c r="Z292">
        <v>27.116</v>
      </c>
      <c r="AA292">
        <v>30.906400000000001</v>
      </c>
      <c r="AB292">
        <v>4926.2093999999997</v>
      </c>
      <c r="AC292">
        <v>593.89589999999998</v>
      </c>
      <c r="AD292">
        <v>1.8126</v>
      </c>
      <c r="AE292">
        <v>0.70099999999999996</v>
      </c>
      <c r="AF292">
        <v>74.740099999999998</v>
      </c>
      <c r="AG292">
        <v>20.100100000000001</v>
      </c>
      <c r="AH292">
        <v>2.4483000000000001</v>
      </c>
      <c r="AI292">
        <v>67.426699999999997</v>
      </c>
      <c r="AJ292">
        <v>2.9999999999999997E-4</v>
      </c>
      <c r="AK292">
        <v>1241.7345</v>
      </c>
      <c r="AL292">
        <v>0.42399999999999999</v>
      </c>
      <c r="AM292">
        <v>20.088699999999999</v>
      </c>
      <c r="AN292">
        <v>1.3988</v>
      </c>
      <c r="AO292">
        <v>2.2509000000000001</v>
      </c>
      <c r="AP292">
        <v>58.9069</v>
      </c>
      <c r="AQ292">
        <v>5.1000000000000004E-3</v>
      </c>
      <c r="AR292">
        <v>6.7000000000000004E-2</v>
      </c>
      <c r="AS292">
        <v>12.414300000000001</v>
      </c>
      <c r="AT292">
        <v>613.70450000000005</v>
      </c>
      <c r="AU292">
        <v>0.2944</v>
      </c>
      <c r="AV292">
        <v>3.2627000000000002</v>
      </c>
      <c r="AW292">
        <v>125.63720000000001</v>
      </c>
      <c r="AX292">
        <v>0.438</v>
      </c>
      <c r="AY292">
        <v>13.6402</v>
      </c>
      <c r="AZ292">
        <v>77.433000000000007</v>
      </c>
      <c r="BA292">
        <v>12.9757</v>
      </c>
    </row>
    <row r="293" spans="1:53" x14ac:dyDescent="0.25">
      <c r="A293" t="s">
        <v>55</v>
      </c>
      <c r="B293" t="s">
        <v>56</v>
      </c>
      <c r="C293" t="s">
        <v>444</v>
      </c>
      <c r="D293" t="s">
        <v>443</v>
      </c>
      <c r="E293">
        <v>2.92E-2</v>
      </c>
      <c r="F293">
        <v>94587.212400000004</v>
      </c>
      <c r="G293">
        <v>12.852499999999999</v>
      </c>
      <c r="H293">
        <v>11.4392</v>
      </c>
      <c r="I293">
        <v>81.211600000000004</v>
      </c>
      <c r="J293">
        <v>1.2688999999999999</v>
      </c>
      <c r="K293">
        <v>0.37130000000000002</v>
      </c>
      <c r="L293">
        <v>12830.7256</v>
      </c>
      <c r="M293">
        <v>4.4400000000000002E-2</v>
      </c>
      <c r="N293">
        <v>53.305100000000003</v>
      </c>
      <c r="O293">
        <v>20.723700000000001</v>
      </c>
      <c r="P293">
        <v>152.26609999999999</v>
      </c>
      <c r="Q293">
        <v>3.1604000000000001</v>
      </c>
      <c r="R293">
        <v>55.2532</v>
      </c>
      <c r="S293">
        <v>53507.428999999996</v>
      </c>
      <c r="T293">
        <v>21.252800000000001</v>
      </c>
      <c r="U293">
        <v>0.23150000000000001</v>
      </c>
      <c r="V293">
        <v>0.40439999999999998</v>
      </c>
      <c r="W293">
        <v>2.4799999999999999E-2</v>
      </c>
      <c r="X293">
        <v>7.5999999999999998E-2</v>
      </c>
      <c r="Y293">
        <v>5846.4219999999996</v>
      </c>
      <c r="Z293">
        <v>25.706499999999998</v>
      </c>
      <c r="AA293">
        <v>31.2699</v>
      </c>
      <c r="AB293">
        <v>5031.6601000000001</v>
      </c>
      <c r="AC293">
        <v>578.62850000000003</v>
      </c>
      <c r="AD293">
        <v>1.7205999999999999</v>
      </c>
      <c r="AE293">
        <v>0.82240000000000002</v>
      </c>
      <c r="AF293">
        <v>79.843000000000004</v>
      </c>
      <c r="AG293">
        <v>19.649100000000001</v>
      </c>
      <c r="AH293">
        <v>3.0428000000000002</v>
      </c>
      <c r="AI293">
        <v>72.257499999999993</v>
      </c>
      <c r="AJ293">
        <v>2.9999999999999997E-4</v>
      </c>
      <c r="AK293">
        <v>1288.3819000000001</v>
      </c>
      <c r="AL293">
        <v>0.3352</v>
      </c>
      <c r="AM293">
        <v>20.014399999999998</v>
      </c>
      <c r="AN293">
        <v>1.6708000000000001</v>
      </c>
      <c r="AO293">
        <v>1.9320999999999999</v>
      </c>
      <c r="AP293">
        <v>58.057099999999998</v>
      </c>
      <c r="AQ293">
        <v>3.2000000000000002E-3</v>
      </c>
      <c r="AR293">
        <v>6.3E-2</v>
      </c>
      <c r="AS293">
        <v>12.283099999999999</v>
      </c>
      <c r="AT293">
        <v>641.04229999999995</v>
      </c>
      <c r="AU293">
        <v>0.311</v>
      </c>
      <c r="AV293">
        <v>3.1086999999999998</v>
      </c>
      <c r="AW293">
        <v>131.35230000000001</v>
      </c>
      <c r="AX293">
        <v>0.33439999999999998</v>
      </c>
      <c r="AY293">
        <v>13.065899999999999</v>
      </c>
      <c r="AZ293">
        <v>76.353200000000001</v>
      </c>
      <c r="BA293">
        <v>10.6166</v>
      </c>
    </row>
    <row r="294" spans="1:53" x14ac:dyDescent="0.25">
      <c r="A294" t="s">
        <v>55</v>
      </c>
      <c r="B294" t="s">
        <v>56</v>
      </c>
      <c r="C294" t="s">
        <v>445</v>
      </c>
      <c r="D294" t="s">
        <v>446</v>
      </c>
      <c r="E294">
        <v>3.49E-2</v>
      </c>
      <c r="F294">
        <v>102262.5895</v>
      </c>
      <c r="G294">
        <v>14.245900000000001</v>
      </c>
      <c r="H294">
        <v>10.245900000000001</v>
      </c>
      <c r="I294">
        <v>80.844300000000004</v>
      </c>
      <c r="J294">
        <v>1.6034999999999999</v>
      </c>
      <c r="K294">
        <v>0.41139999999999999</v>
      </c>
      <c r="L294">
        <v>14973.477500000001</v>
      </c>
      <c r="M294">
        <v>4.8099999999999997E-2</v>
      </c>
      <c r="N294">
        <v>44.933599999999998</v>
      </c>
      <c r="O294">
        <v>19.662199999999999</v>
      </c>
      <c r="P294">
        <v>167.02180000000001</v>
      </c>
      <c r="Q294">
        <v>4.3922999999999996</v>
      </c>
      <c r="R294">
        <v>56.723700000000001</v>
      </c>
      <c r="S294">
        <v>62571.359600000003</v>
      </c>
      <c r="T294">
        <v>29.924299999999999</v>
      </c>
      <c r="U294">
        <v>0.1696</v>
      </c>
      <c r="V294">
        <v>0.37819999999999998</v>
      </c>
      <c r="W294">
        <v>2.3199999999999998E-2</v>
      </c>
      <c r="X294">
        <v>8.4900000000000003E-2</v>
      </c>
      <c r="Y294">
        <v>5895.9458000000004</v>
      </c>
      <c r="Z294">
        <v>20.1845</v>
      </c>
      <c r="AA294">
        <v>28.420300000000001</v>
      </c>
      <c r="AB294">
        <v>5084.7195000000002</v>
      </c>
      <c r="AC294">
        <v>625.04449999999997</v>
      </c>
      <c r="AD294">
        <v>1.9945999999999999</v>
      </c>
      <c r="AE294">
        <v>0.78290000000000004</v>
      </c>
      <c r="AF294">
        <v>70.470600000000005</v>
      </c>
      <c r="AG294">
        <v>22.0838</v>
      </c>
      <c r="AH294">
        <v>2.7307999999999999</v>
      </c>
      <c r="AI294">
        <v>89.549899999999994</v>
      </c>
      <c r="AJ294">
        <v>2.0000000000000001E-4</v>
      </c>
      <c r="AK294">
        <v>1215.7855</v>
      </c>
      <c r="AL294">
        <v>0.44540000000000002</v>
      </c>
      <c r="AM294">
        <v>19.499099999999999</v>
      </c>
      <c r="AN294">
        <v>1.8576999999999999</v>
      </c>
      <c r="AO294">
        <v>3.4180999999999999</v>
      </c>
      <c r="AP294">
        <v>67.224000000000004</v>
      </c>
      <c r="AQ294">
        <v>5.7000000000000002E-3</v>
      </c>
      <c r="AR294">
        <v>7.1599999999999997E-2</v>
      </c>
      <c r="AS294">
        <v>14.0114</v>
      </c>
      <c r="AT294">
        <v>644.58540000000005</v>
      </c>
      <c r="AU294">
        <v>0.40060000000000001</v>
      </c>
      <c r="AV294">
        <v>3.6051000000000002</v>
      </c>
      <c r="AW294">
        <v>152.30189999999999</v>
      </c>
      <c r="AX294">
        <v>0.50429999999999997</v>
      </c>
      <c r="AY294">
        <v>15.9213</v>
      </c>
      <c r="AZ294">
        <v>91.154799999999994</v>
      </c>
      <c r="BA294">
        <v>19.797999999999998</v>
      </c>
    </row>
    <row r="295" spans="1:53" x14ac:dyDescent="0.25">
      <c r="A295" t="s">
        <v>55</v>
      </c>
      <c r="B295" t="s">
        <v>56</v>
      </c>
      <c r="C295" t="s">
        <v>447</v>
      </c>
      <c r="D295" t="s">
        <v>446</v>
      </c>
      <c r="E295">
        <v>3.1600000000000003E-2</v>
      </c>
      <c r="F295">
        <v>112464.6266</v>
      </c>
      <c r="G295">
        <v>15.3134</v>
      </c>
      <c r="H295">
        <v>10.464600000000001</v>
      </c>
      <c r="I295">
        <v>94.974999999999994</v>
      </c>
      <c r="J295">
        <v>2.3498000000000001</v>
      </c>
      <c r="K295">
        <v>0.41249999999999998</v>
      </c>
      <c r="L295">
        <v>11654.8904</v>
      </c>
      <c r="M295">
        <v>5.3199999999999997E-2</v>
      </c>
      <c r="N295">
        <v>44.657400000000003</v>
      </c>
      <c r="O295">
        <v>24.748999999999999</v>
      </c>
      <c r="P295">
        <v>166.38560000000001</v>
      </c>
      <c r="Q295">
        <v>3.7747000000000002</v>
      </c>
      <c r="R295">
        <v>57.29</v>
      </c>
      <c r="S295">
        <v>59104.153899999998</v>
      </c>
      <c r="T295">
        <v>17.2392</v>
      </c>
      <c r="U295">
        <v>0.1691</v>
      </c>
      <c r="V295">
        <v>0.4022</v>
      </c>
      <c r="W295">
        <v>2.29E-2</v>
      </c>
      <c r="X295">
        <v>8.6400000000000005E-2</v>
      </c>
      <c r="Y295">
        <v>6361.6850000000004</v>
      </c>
      <c r="Z295">
        <v>18.905899999999999</v>
      </c>
      <c r="AA295">
        <v>34.518900000000002</v>
      </c>
      <c r="AB295">
        <v>5078.6697000000004</v>
      </c>
      <c r="AC295">
        <v>618.39840000000004</v>
      </c>
      <c r="AD295">
        <v>2.1017999999999999</v>
      </c>
      <c r="AE295">
        <v>1.0638000000000001</v>
      </c>
      <c r="AF295">
        <v>89.043099999999995</v>
      </c>
      <c r="AG295">
        <v>21.849799999999998</v>
      </c>
      <c r="AH295">
        <v>4.5392000000000001</v>
      </c>
      <c r="AI295">
        <v>74.430999999999997</v>
      </c>
      <c r="AJ295">
        <v>2.0000000000000001E-4</v>
      </c>
      <c r="AK295">
        <v>1177.8607999999999</v>
      </c>
      <c r="AL295">
        <v>0.47260000000000002</v>
      </c>
      <c r="AM295">
        <v>21.829899999999999</v>
      </c>
      <c r="AN295">
        <v>1.8614999999999999</v>
      </c>
      <c r="AO295">
        <v>3.16</v>
      </c>
      <c r="AP295">
        <v>59.037100000000002</v>
      </c>
      <c r="AQ295">
        <v>2.8E-3</v>
      </c>
      <c r="AR295">
        <v>7.51E-2</v>
      </c>
      <c r="AS295">
        <v>14.381</v>
      </c>
      <c r="AT295">
        <v>660.56590000000006</v>
      </c>
      <c r="AU295">
        <v>0.35610000000000003</v>
      </c>
      <c r="AV295">
        <v>3.6537999999999999</v>
      </c>
      <c r="AW295">
        <v>146.82</v>
      </c>
      <c r="AX295">
        <v>0.38690000000000002</v>
      </c>
      <c r="AY295">
        <v>13.8028</v>
      </c>
      <c r="AZ295">
        <v>94.986199999999997</v>
      </c>
      <c r="BA295">
        <v>14.003</v>
      </c>
    </row>
    <row r="296" spans="1:53" x14ac:dyDescent="0.25">
      <c r="A296" t="s">
        <v>55</v>
      </c>
      <c r="B296" t="s">
        <v>56</v>
      </c>
      <c r="C296" t="s">
        <v>448</v>
      </c>
      <c r="D296" t="s">
        <v>446</v>
      </c>
      <c r="E296">
        <v>3.0700000000000002E-2</v>
      </c>
      <c r="F296">
        <v>98972.175600000002</v>
      </c>
      <c r="G296">
        <v>14.909599999999999</v>
      </c>
      <c r="H296">
        <v>10.5741</v>
      </c>
      <c r="I296">
        <v>77.207999999999998</v>
      </c>
      <c r="J296">
        <v>1.4513</v>
      </c>
      <c r="K296">
        <v>0.41699999999999998</v>
      </c>
      <c r="L296">
        <v>13240.8806</v>
      </c>
      <c r="M296">
        <v>5.2499999999999998E-2</v>
      </c>
      <c r="N296">
        <v>46.500100000000003</v>
      </c>
      <c r="O296">
        <v>20.0075</v>
      </c>
      <c r="P296">
        <v>174.82910000000001</v>
      </c>
      <c r="Q296">
        <v>3.9036</v>
      </c>
      <c r="R296">
        <v>55.4861</v>
      </c>
      <c r="S296">
        <v>61149.999100000001</v>
      </c>
      <c r="T296">
        <v>20.325700000000001</v>
      </c>
      <c r="U296">
        <v>0.1515</v>
      </c>
      <c r="V296">
        <v>0.33829999999999999</v>
      </c>
      <c r="W296">
        <v>2.7199999999999998E-2</v>
      </c>
      <c r="X296">
        <v>8.4599999999999995E-2</v>
      </c>
      <c r="Y296">
        <v>5461.1032999999998</v>
      </c>
      <c r="Z296">
        <v>17.508500000000002</v>
      </c>
      <c r="AA296">
        <v>30.696999999999999</v>
      </c>
      <c r="AB296">
        <v>5063.6431000000002</v>
      </c>
      <c r="AC296">
        <v>678.83450000000005</v>
      </c>
      <c r="AD296">
        <v>2.1227999999999998</v>
      </c>
      <c r="AE296">
        <v>1.1515</v>
      </c>
      <c r="AF296">
        <v>77.099000000000004</v>
      </c>
      <c r="AG296">
        <v>17.82</v>
      </c>
      <c r="AH296">
        <v>3.4927999999999999</v>
      </c>
      <c r="AI296">
        <v>91.668000000000006</v>
      </c>
      <c r="AJ296">
        <v>2.0000000000000001E-4</v>
      </c>
      <c r="AK296">
        <v>1314.0073</v>
      </c>
      <c r="AL296">
        <v>0.47210000000000002</v>
      </c>
      <c r="AM296">
        <v>22.975899999999999</v>
      </c>
      <c r="AN296">
        <v>1.7154</v>
      </c>
      <c r="AO296">
        <v>2.8931</v>
      </c>
      <c r="AP296">
        <v>66.899500000000003</v>
      </c>
      <c r="AQ296">
        <v>4.3E-3</v>
      </c>
      <c r="AR296">
        <v>7.0000000000000007E-2</v>
      </c>
      <c r="AS296">
        <v>14.238799999999999</v>
      </c>
      <c r="AT296">
        <v>592.49649999999997</v>
      </c>
      <c r="AU296">
        <v>0.36130000000000001</v>
      </c>
      <c r="AV296">
        <v>3.6267999999999998</v>
      </c>
      <c r="AW296">
        <v>143.73230000000001</v>
      </c>
      <c r="AX296">
        <v>0.45789999999999997</v>
      </c>
      <c r="AY296">
        <v>12.955</v>
      </c>
      <c r="AZ296">
        <v>81.940700000000007</v>
      </c>
      <c r="BA296">
        <v>14.577400000000001</v>
      </c>
    </row>
    <row r="297" spans="1:53" x14ac:dyDescent="0.25">
      <c r="A297" t="s">
        <v>55</v>
      </c>
      <c r="B297" t="s">
        <v>56</v>
      </c>
      <c r="C297" t="s">
        <v>449</v>
      </c>
      <c r="D297" t="s">
        <v>446</v>
      </c>
      <c r="E297">
        <v>3.3300000000000003E-2</v>
      </c>
      <c r="F297">
        <v>96998.635599999994</v>
      </c>
      <c r="G297">
        <v>14.7384</v>
      </c>
      <c r="H297">
        <v>10.370900000000001</v>
      </c>
      <c r="I297">
        <v>81.911000000000001</v>
      </c>
      <c r="J297">
        <v>2.0781999999999998</v>
      </c>
      <c r="K297">
        <v>0.41139999999999999</v>
      </c>
      <c r="L297">
        <v>12155.9306</v>
      </c>
      <c r="M297">
        <v>5.5899999999999998E-2</v>
      </c>
      <c r="N297">
        <v>47.377400000000002</v>
      </c>
      <c r="O297">
        <v>25.422499999999999</v>
      </c>
      <c r="P297">
        <v>170.39070000000001</v>
      </c>
      <c r="Q297">
        <v>4.0845000000000002</v>
      </c>
      <c r="R297">
        <v>54.207799999999999</v>
      </c>
      <c r="S297">
        <v>62810.750099999997</v>
      </c>
      <c r="T297">
        <v>16.599299999999999</v>
      </c>
      <c r="U297">
        <v>0.19889999999999999</v>
      </c>
      <c r="V297">
        <v>0.33029999999999998</v>
      </c>
      <c r="W297">
        <v>2.4799999999999999E-2</v>
      </c>
      <c r="X297">
        <v>9.5699999999999993E-2</v>
      </c>
      <c r="Y297">
        <v>6249.0527000000002</v>
      </c>
      <c r="Z297">
        <v>20.2531</v>
      </c>
      <c r="AA297">
        <v>31.800899999999999</v>
      </c>
      <c r="AB297">
        <v>4983.3238000000001</v>
      </c>
      <c r="AC297">
        <v>618.08989999999994</v>
      </c>
      <c r="AD297">
        <v>2.1858</v>
      </c>
      <c r="AE297">
        <v>1.1106</v>
      </c>
      <c r="AF297">
        <v>90.088399999999993</v>
      </c>
      <c r="AG297">
        <v>19.024000000000001</v>
      </c>
      <c r="AH297">
        <v>3.0501999999999998</v>
      </c>
      <c r="AI297">
        <v>88.606999999999999</v>
      </c>
      <c r="AJ297">
        <v>2.0000000000000001E-4</v>
      </c>
      <c r="AK297">
        <v>1237.2242000000001</v>
      </c>
      <c r="AL297">
        <v>0.49919999999999998</v>
      </c>
      <c r="AM297">
        <v>23.014500000000002</v>
      </c>
      <c r="AN297">
        <v>1.8419000000000001</v>
      </c>
      <c r="AO297">
        <v>2.9739</v>
      </c>
      <c r="AP297">
        <v>60.592399999999998</v>
      </c>
      <c r="AQ297">
        <v>5.4999999999999997E-3</v>
      </c>
      <c r="AR297">
        <v>8.5500000000000007E-2</v>
      </c>
      <c r="AS297">
        <v>12.8268</v>
      </c>
      <c r="AT297">
        <v>699.87390000000005</v>
      </c>
      <c r="AU297">
        <v>0.35410000000000003</v>
      </c>
      <c r="AV297">
        <v>3.4131999999999998</v>
      </c>
      <c r="AW297">
        <v>144.14340000000001</v>
      </c>
      <c r="AX297">
        <v>0.44490000000000002</v>
      </c>
      <c r="AY297">
        <v>14.432399999999999</v>
      </c>
      <c r="AZ297">
        <v>96.245500000000007</v>
      </c>
      <c r="BA297">
        <v>9.9332999999999991</v>
      </c>
    </row>
    <row r="298" spans="1:53" x14ac:dyDescent="0.25">
      <c r="A298" t="s">
        <v>55</v>
      </c>
      <c r="B298" t="s">
        <v>56</v>
      </c>
      <c r="C298" t="s">
        <v>450</v>
      </c>
      <c r="D298" t="s">
        <v>446</v>
      </c>
      <c r="E298">
        <v>3.04E-2</v>
      </c>
      <c r="F298">
        <v>116791.96520000001</v>
      </c>
      <c r="G298">
        <v>17.2</v>
      </c>
      <c r="H298">
        <v>10.7423</v>
      </c>
      <c r="I298">
        <v>94.883300000000006</v>
      </c>
      <c r="J298">
        <v>2.012</v>
      </c>
      <c r="K298">
        <v>0.42599999999999999</v>
      </c>
      <c r="L298">
        <v>13034.337299999999</v>
      </c>
      <c r="M298">
        <v>5.1400000000000001E-2</v>
      </c>
      <c r="N298">
        <v>42.434100000000001</v>
      </c>
      <c r="O298">
        <v>22.286100000000001</v>
      </c>
      <c r="P298">
        <v>169.68350000000001</v>
      </c>
      <c r="Q298">
        <v>3.3239999999999998</v>
      </c>
      <c r="R298">
        <v>53.959600000000002</v>
      </c>
      <c r="S298">
        <v>62753.023999999998</v>
      </c>
      <c r="T298">
        <v>17.494199999999999</v>
      </c>
      <c r="U298">
        <v>0.23760000000000001</v>
      </c>
      <c r="V298">
        <v>0.39150000000000001</v>
      </c>
      <c r="W298">
        <v>2.5999999999999999E-2</v>
      </c>
      <c r="X298">
        <v>9.5799999999999996E-2</v>
      </c>
      <c r="Y298">
        <v>5783.3425999999999</v>
      </c>
      <c r="Z298">
        <v>22.1342</v>
      </c>
      <c r="AA298">
        <v>31.023800000000001</v>
      </c>
      <c r="AB298">
        <v>5274.7377999999999</v>
      </c>
      <c r="AC298">
        <v>644.56730000000005</v>
      </c>
      <c r="AD298">
        <v>1.9378</v>
      </c>
      <c r="AE298">
        <v>0.75570000000000004</v>
      </c>
      <c r="AF298">
        <v>89.842299999999994</v>
      </c>
      <c r="AG298">
        <v>20.516100000000002</v>
      </c>
      <c r="AH298">
        <v>3.2534999999999998</v>
      </c>
      <c r="AI298">
        <v>71.767200000000003</v>
      </c>
      <c r="AJ298">
        <v>1E-4</v>
      </c>
      <c r="AK298">
        <v>1290.6147000000001</v>
      </c>
      <c r="AL298">
        <v>0.48659999999999998</v>
      </c>
      <c r="AM298">
        <v>24.0748</v>
      </c>
      <c r="AN298">
        <v>1.7041999999999999</v>
      </c>
      <c r="AO298">
        <v>2.98</v>
      </c>
      <c r="AP298">
        <v>64.989400000000003</v>
      </c>
      <c r="AQ298">
        <v>5.1999999999999998E-3</v>
      </c>
      <c r="AR298">
        <v>7.4899999999999994E-2</v>
      </c>
      <c r="AS298">
        <v>13.5413</v>
      </c>
      <c r="AT298">
        <v>710.64290000000005</v>
      </c>
      <c r="AU298">
        <v>0.32579999999999998</v>
      </c>
      <c r="AV298">
        <v>3.7524999999999999</v>
      </c>
      <c r="AW298">
        <v>149.96629999999999</v>
      </c>
      <c r="AX298">
        <v>0.4269</v>
      </c>
      <c r="AY298">
        <v>14.0975</v>
      </c>
      <c r="AZ298">
        <v>66.563199999999995</v>
      </c>
      <c r="BA298">
        <v>14.6524</v>
      </c>
    </row>
    <row r="299" spans="1:53" x14ac:dyDescent="0.25">
      <c r="A299" t="s">
        <v>55</v>
      </c>
      <c r="B299" t="s">
        <v>56</v>
      </c>
      <c r="C299" t="s">
        <v>451</v>
      </c>
      <c r="D299" t="s">
        <v>452</v>
      </c>
      <c r="E299">
        <v>2.6800000000000001E-2</v>
      </c>
      <c r="F299">
        <v>78355.029500000004</v>
      </c>
      <c r="G299">
        <v>11.989000000000001</v>
      </c>
      <c r="H299">
        <v>9.8457000000000008</v>
      </c>
      <c r="I299">
        <v>82.619799999999998</v>
      </c>
      <c r="J299">
        <v>1.5124</v>
      </c>
      <c r="K299">
        <v>0.42420000000000002</v>
      </c>
      <c r="L299">
        <v>13846.191999999999</v>
      </c>
      <c r="M299">
        <v>5.3600000000000002E-2</v>
      </c>
      <c r="N299">
        <v>40.674900000000001</v>
      </c>
      <c r="O299">
        <v>18.739100000000001</v>
      </c>
      <c r="P299">
        <v>174.7944</v>
      </c>
      <c r="Q299">
        <v>3.5087000000000002</v>
      </c>
      <c r="R299">
        <v>41.839100000000002</v>
      </c>
      <c r="S299">
        <v>61401.7592</v>
      </c>
      <c r="T299">
        <v>25.5151</v>
      </c>
      <c r="U299">
        <v>0.1162</v>
      </c>
      <c r="V299">
        <v>0.251</v>
      </c>
      <c r="W299">
        <v>2.4299999999999999E-2</v>
      </c>
      <c r="X299">
        <v>7.22E-2</v>
      </c>
      <c r="Y299">
        <v>5701.08</v>
      </c>
      <c r="Z299">
        <v>25.7545</v>
      </c>
      <c r="AA299">
        <v>25.2334</v>
      </c>
      <c r="AB299">
        <v>5057.5928999999996</v>
      </c>
      <c r="AC299">
        <v>650.29300000000001</v>
      </c>
      <c r="AD299">
        <v>1.6848000000000001</v>
      </c>
      <c r="AE299">
        <v>0.59040000000000004</v>
      </c>
      <c r="AF299">
        <v>69.879400000000004</v>
      </c>
      <c r="AG299">
        <v>17.254300000000001</v>
      </c>
      <c r="AH299">
        <v>3.7351000000000001</v>
      </c>
      <c r="AI299">
        <v>61.764499999999998</v>
      </c>
      <c r="AJ299">
        <v>2.0000000000000001E-4</v>
      </c>
      <c r="AK299">
        <v>1409.6958</v>
      </c>
      <c r="AL299">
        <v>0.3926</v>
      </c>
      <c r="AM299">
        <v>21.410299999999999</v>
      </c>
      <c r="AN299">
        <v>1.4101999999999999</v>
      </c>
      <c r="AO299">
        <v>2.0846</v>
      </c>
      <c r="AP299">
        <v>61.903799999999997</v>
      </c>
      <c r="AQ299">
        <v>3.8E-3</v>
      </c>
      <c r="AR299">
        <v>5.4699999999999999E-2</v>
      </c>
      <c r="AS299">
        <v>12.416499999999999</v>
      </c>
      <c r="AT299">
        <v>656.39980000000003</v>
      </c>
      <c r="AU299">
        <v>0.25779999999999997</v>
      </c>
      <c r="AV299">
        <v>3.5922999999999998</v>
      </c>
      <c r="AW299">
        <v>135.91730000000001</v>
      </c>
      <c r="AX299">
        <v>0.35510000000000003</v>
      </c>
      <c r="AY299">
        <v>15.0098</v>
      </c>
      <c r="AZ299">
        <v>64.983800000000002</v>
      </c>
      <c r="BA299">
        <v>14.5511</v>
      </c>
    </row>
    <row r="300" spans="1:53" x14ac:dyDescent="0.25">
      <c r="A300" t="s">
        <v>55</v>
      </c>
      <c r="B300" t="s">
        <v>56</v>
      </c>
      <c r="C300" t="s">
        <v>453</v>
      </c>
      <c r="D300" t="s">
        <v>452</v>
      </c>
      <c r="E300">
        <v>2.6700000000000002E-2</v>
      </c>
      <c r="F300">
        <v>88837.522400000002</v>
      </c>
      <c r="G300">
        <v>13.5901</v>
      </c>
      <c r="H300">
        <v>10.2736</v>
      </c>
      <c r="I300">
        <v>86.355999999999995</v>
      </c>
      <c r="J300">
        <v>1.7757000000000001</v>
      </c>
      <c r="K300">
        <v>0.43819999999999998</v>
      </c>
      <c r="L300">
        <v>12081.3959</v>
      </c>
      <c r="M300">
        <v>5.5E-2</v>
      </c>
      <c r="N300">
        <v>48.571300000000001</v>
      </c>
      <c r="O300">
        <v>25.523199999999999</v>
      </c>
      <c r="P300">
        <v>162.47569999999999</v>
      </c>
      <c r="Q300">
        <v>3.3216000000000001</v>
      </c>
      <c r="R300">
        <v>53.525399999999998</v>
      </c>
      <c r="S300">
        <v>65127.961799999997</v>
      </c>
      <c r="T300">
        <v>35.423000000000002</v>
      </c>
      <c r="U300">
        <v>0.17330000000000001</v>
      </c>
      <c r="V300">
        <v>0.38419999999999999</v>
      </c>
      <c r="W300">
        <v>2.87E-2</v>
      </c>
      <c r="X300">
        <v>8.2900000000000001E-2</v>
      </c>
      <c r="Y300">
        <v>6740.8801000000003</v>
      </c>
      <c r="Z300">
        <v>17.672000000000001</v>
      </c>
      <c r="AA300">
        <v>33.894100000000002</v>
      </c>
      <c r="AB300">
        <v>5221.4391999999998</v>
      </c>
      <c r="AC300">
        <v>601.98469999999998</v>
      </c>
      <c r="AD300">
        <v>1.9965999999999999</v>
      </c>
      <c r="AE300">
        <v>1.2674000000000001</v>
      </c>
      <c r="AF300">
        <v>83.441299999999998</v>
      </c>
      <c r="AG300">
        <v>26.495899999999999</v>
      </c>
      <c r="AH300">
        <v>3.1181999999999999</v>
      </c>
      <c r="AI300">
        <v>78.736500000000007</v>
      </c>
      <c r="AJ300">
        <v>2.9999999999999997E-4</v>
      </c>
      <c r="AK300">
        <v>1183.4840999999999</v>
      </c>
      <c r="AL300">
        <v>0.4929</v>
      </c>
      <c r="AM300">
        <v>20.854900000000001</v>
      </c>
      <c r="AN300">
        <v>1.7625</v>
      </c>
      <c r="AO300">
        <v>2.8026</v>
      </c>
      <c r="AP300">
        <v>59.5334</v>
      </c>
      <c r="AQ300">
        <v>5.7999999999999996E-3</v>
      </c>
      <c r="AR300">
        <v>7.1400000000000005E-2</v>
      </c>
      <c r="AS300">
        <v>15.9184</v>
      </c>
      <c r="AT300">
        <v>728.98720000000003</v>
      </c>
      <c r="AU300">
        <v>0.32390000000000002</v>
      </c>
      <c r="AV300">
        <v>3.6720000000000002</v>
      </c>
      <c r="AW300">
        <v>154.71029999999999</v>
      </c>
      <c r="AX300">
        <v>0.41889999999999999</v>
      </c>
      <c r="AY300">
        <v>19.146000000000001</v>
      </c>
      <c r="AZ300">
        <v>92.534499999999994</v>
      </c>
      <c r="BA300">
        <v>19.079599999999999</v>
      </c>
    </row>
    <row r="301" spans="1:53" x14ac:dyDescent="0.25">
      <c r="A301" t="s">
        <v>55</v>
      </c>
      <c r="B301" t="s">
        <v>56</v>
      </c>
      <c r="C301" t="s">
        <v>454</v>
      </c>
      <c r="D301" t="s">
        <v>452</v>
      </c>
      <c r="E301">
        <v>2.9600000000000001E-2</v>
      </c>
      <c r="F301">
        <v>101878.56299999999</v>
      </c>
      <c r="G301">
        <v>13.098100000000001</v>
      </c>
      <c r="H301">
        <v>10.670199999999999</v>
      </c>
      <c r="I301">
        <v>86.569500000000005</v>
      </c>
      <c r="J301">
        <v>1.8326</v>
      </c>
      <c r="K301">
        <v>0.39250000000000002</v>
      </c>
      <c r="L301">
        <v>14267.224200000001</v>
      </c>
      <c r="M301">
        <v>4.5699999999999998E-2</v>
      </c>
      <c r="N301">
        <v>46.740200000000002</v>
      </c>
      <c r="O301">
        <v>22.434999999999999</v>
      </c>
      <c r="P301">
        <v>180.9179</v>
      </c>
      <c r="Q301">
        <v>4.4757999999999996</v>
      </c>
      <c r="R301">
        <v>47.8992</v>
      </c>
      <c r="S301">
        <v>63173.858099999998</v>
      </c>
      <c r="T301">
        <v>28.408799999999999</v>
      </c>
      <c r="U301">
        <v>0.16470000000000001</v>
      </c>
      <c r="V301">
        <v>0.38140000000000002</v>
      </c>
      <c r="W301">
        <v>2.64E-2</v>
      </c>
      <c r="X301">
        <v>8.2299999999999998E-2</v>
      </c>
      <c r="Y301">
        <v>5841.0654000000004</v>
      </c>
      <c r="Z301">
        <v>19.110299999999999</v>
      </c>
      <c r="AA301">
        <v>32.1691</v>
      </c>
      <c r="AB301">
        <v>5102.4825000000001</v>
      </c>
      <c r="AC301">
        <v>630.46460000000002</v>
      </c>
      <c r="AD301">
        <v>1.9973000000000001</v>
      </c>
      <c r="AE301">
        <v>0.91379999999999995</v>
      </c>
      <c r="AF301">
        <v>85.817599999999999</v>
      </c>
      <c r="AG301">
        <v>18.479099999999999</v>
      </c>
      <c r="AH301">
        <v>3.4601000000000002</v>
      </c>
      <c r="AI301">
        <v>78.279899999999998</v>
      </c>
      <c r="AJ301">
        <v>2.0000000000000001E-4</v>
      </c>
      <c r="AK301">
        <v>1328.0453</v>
      </c>
      <c r="AL301">
        <v>0.45319999999999999</v>
      </c>
      <c r="AM301">
        <v>23.5504</v>
      </c>
      <c r="AN301">
        <v>1.5619000000000001</v>
      </c>
      <c r="AO301">
        <v>2.8056000000000001</v>
      </c>
      <c r="AP301">
        <v>66.530199999999994</v>
      </c>
      <c r="AQ301">
        <v>8.5000000000000006E-3</v>
      </c>
      <c r="AR301">
        <v>6.6900000000000001E-2</v>
      </c>
      <c r="AS301">
        <v>12.068099999999999</v>
      </c>
      <c r="AT301">
        <v>688.34889999999996</v>
      </c>
      <c r="AU301">
        <v>0.3155</v>
      </c>
      <c r="AV301">
        <v>3.8755000000000002</v>
      </c>
      <c r="AW301">
        <v>150.64420000000001</v>
      </c>
      <c r="AX301">
        <v>0.434</v>
      </c>
      <c r="AY301">
        <v>18.946999999999999</v>
      </c>
      <c r="AZ301">
        <v>76.562700000000007</v>
      </c>
      <c r="BA301">
        <v>19.3596</v>
      </c>
    </row>
    <row r="302" spans="1:53" x14ac:dyDescent="0.25">
      <c r="A302" t="s">
        <v>55</v>
      </c>
      <c r="B302" t="s">
        <v>56</v>
      </c>
      <c r="C302" t="s">
        <v>455</v>
      </c>
      <c r="D302" t="s">
        <v>452</v>
      </c>
      <c r="E302">
        <v>3.3700000000000001E-2</v>
      </c>
      <c r="F302">
        <v>106195.6874</v>
      </c>
      <c r="G302">
        <v>12.8507</v>
      </c>
      <c r="H302">
        <v>11.134600000000001</v>
      </c>
      <c r="I302">
        <v>81.459900000000005</v>
      </c>
      <c r="J302">
        <v>1.5347</v>
      </c>
      <c r="K302">
        <v>0.36780000000000002</v>
      </c>
      <c r="L302">
        <v>14253.316000000001</v>
      </c>
      <c r="M302">
        <v>5.5399999999999998E-2</v>
      </c>
      <c r="N302">
        <v>44.811999999999998</v>
      </c>
      <c r="O302">
        <v>21.065999999999999</v>
      </c>
      <c r="P302">
        <v>165.06290000000001</v>
      </c>
      <c r="Q302">
        <v>4.9294000000000002</v>
      </c>
      <c r="R302">
        <v>47.805900000000001</v>
      </c>
      <c r="S302">
        <v>64907.078999999998</v>
      </c>
      <c r="T302">
        <v>27.593800000000002</v>
      </c>
      <c r="U302">
        <v>0.16120000000000001</v>
      </c>
      <c r="V302">
        <v>0.41909999999999997</v>
      </c>
      <c r="W302">
        <v>3.49E-2</v>
      </c>
      <c r="X302">
        <v>7.2400000000000006E-2</v>
      </c>
      <c r="Y302">
        <v>6156.8177999999998</v>
      </c>
      <c r="Z302">
        <v>18.8035</v>
      </c>
      <c r="AA302">
        <v>29.926400000000001</v>
      </c>
      <c r="AB302">
        <v>6236.2879999999996</v>
      </c>
      <c r="AC302">
        <v>733.57860000000005</v>
      </c>
      <c r="AD302">
        <v>1.7592000000000001</v>
      </c>
      <c r="AE302">
        <v>0.999</v>
      </c>
      <c r="AF302">
        <v>73.857500000000002</v>
      </c>
      <c r="AG302">
        <v>17.3018</v>
      </c>
      <c r="AH302">
        <v>3.7452000000000001</v>
      </c>
      <c r="AI302">
        <v>77.356200000000001</v>
      </c>
      <c r="AJ302">
        <v>2.9999999999999997E-4</v>
      </c>
      <c r="AK302">
        <v>1281.2491</v>
      </c>
      <c r="AL302">
        <v>0.47049999999999997</v>
      </c>
      <c r="AM302">
        <v>21.267399999999999</v>
      </c>
      <c r="AN302">
        <v>1.2686999999999999</v>
      </c>
      <c r="AO302">
        <v>2.5760999999999998</v>
      </c>
      <c r="AP302">
        <v>55.5824</v>
      </c>
      <c r="AQ302">
        <v>6.1000000000000004E-3</v>
      </c>
      <c r="AR302">
        <v>7.4999999999999997E-2</v>
      </c>
      <c r="AS302">
        <v>10.603300000000001</v>
      </c>
      <c r="AT302">
        <v>666.87019999999995</v>
      </c>
      <c r="AU302">
        <v>0.32540000000000002</v>
      </c>
      <c r="AV302">
        <v>3.1128999999999998</v>
      </c>
      <c r="AW302">
        <v>150.48650000000001</v>
      </c>
      <c r="AX302">
        <v>0.40339999999999998</v>
      </c>
      <c r="AY302">
        <v>6.0983999999999998</v>
      </c>
      <c r="AZ302">
        <v>71.526700000000005</v>
      </c>
      <c r="BA302">
        <v>18.2151</v>
      </c>
    </row>
    <row r="303" spans="1:53" x14ac:dyDescent="0.25">
      <c r="A303" t="s">
        <v>55</v>
      </c>
      <c r="B303" t="s">
        <v>56</v>
      </c>
      <c r="C303" t="s">
        <v>456</v>
      </c>
      <c r="D303" t="s">
        <v>457</v>
      </c>
      <c r="E303">
        <v>3.04E-2</v>
      </c>
      <c r="F303">
        <v>87250.145000000004</v>
      </c>
      <c r="G303">
        <v>13.561500000000001</v>
      </c>
      <c r="H303">
        <v>12.0326</v>
      </c>
      <c r="I303">
        <v>88.741699999999994</v>
      </c>
      <c r="J303">
        <v>1.4120999999999999</v>
      </c>
      <c r="K303">
        <v>0.40710000000000002</v>
      </c>
      <c r="L303">
        <v>13431.3621</v>
      </c>
      <c r="M303">
        <v>4.8300000000000003E-2</v>
      </c>
      <c r="N303">
        <v>47.168100000000003</v>
      </c>
      <c r="O303">
        <v>27.0214</v>
      </c>
      <c r="P303">
        <v>173.36580000000001</v>
      </c>
      <c r="Q303">
        <v>3.7383000000000002</v>
      </c>
      <c r="R303">
        <v>57.863700000000001</v>
      </c>
      <c r="S303">
        <v>60272.564299999998</v>
      </c>
      <c r="T303">
        <v>25.008600000000001</v>
      </c>
      <c r="U303">
        <v>0.18659999999999999</v>
      </c>
      <c r="V303">
        <v>0.35310000000000002</v>
      </c>
      <c r="W303">
        <v>2.52E-2</v>
      </c>
      <c r="X303">
        <v>8.1900000000000001E-2</v>
      </c>
      <c r="Y303">
        <v>5584.1003000000001</v>
      </c>
      <c r="Z303">
        <v>21.3201</v>
      </c>
      <c r="AA303">
        <v>26.914400000000001</v>
      </c>
      <c r="AB303">
        <v>5414.5333000000001</v>
      </c>
      <c r="AC303">
        <v>637.875</v>
      </c>
      <c r="AD303">
        <v>2.1859000000000002</v>
      </c>
      <c r="AE303">
        <v>0.6734</v>
      </c>
      <c r="AF303">
        <v>89.118200000000002</v>
      </c>
      <c r="AG303">
        <v>19.439499999999999</v>
      </c>
      <c r="AH303">
        <v>3.7568000000000001</v>
      </c>
      <c r="AI303">
        <v>88.354799999999997</v>
      </c>
      <c r="AJ303">
        <v>2.9999999999999997E-4</v>
      </c>
      <c r="AK303">
        <v>1290.7724000000001</v>
      </c>
      <c r="AL303">
        <v>0.43099999999999999</v>
      </c>
      <c r="AM303">
        <v>20.744800000000001</v>
      </c>
      <c r="AN303">
        <v>1.8112999999999999</v>
      </c>
      <c r="AO303">
        <v>2.4462999999999999</v>
      </c>
      <c r="AP303">
        <v>61.4514</v>
      </c>
      <c r="AQ303">
        <v>7.4000000000000003E-3</v>
      </c>
      <c r="AR303">
        <v>6.9699999999999998E-2</v>
      </c>
      <c r="AS303">
        <v>12.3786</v>
      </c>
      <c r="AT303">
        <v>697.1549</v>
      </c>
      <c r="AU303">
        <v>0.33129999999999998</v>
      </c>
      <c r="AV303">
        <v>3.4998999999999998</v>
      </c>
      <c r="AW303">
        <v>133.96610000000001</v>
      </c>
      <c r="AX303">
        <v>0.41599999999999998</v>
      </c>
      <c r="AY303">
        <v>18.0261</v>
      </c>
      <c r="AZ303">
        <v>106.274</v>
      </c>
      <c r="BA303">
        <v>20.182099999999998</v>
      </c>
    </row>
    <row r="304" spans="1:53" x14ac:dyDescent="0.25">
      <c r="A304" t="s">
        <v>55</v>
      </c>
      <c r="B304" t="s">
        <v>56</v>
      </c>
      <c r="C304" t="s">
        <v>458</v>
      </c>
      <c r="D304" t="s">
        <v>457</v>
      </c>
      <c r="E304">
        <v>4.07E-2</v>
      </c>
      <c r="F304">
        <v>76042.029399999999</v>
      </c>
      <c r="G304">
        <v>17.0518</v>
      </c>
      <c r="H304">
        <v>12.6791</v>
      </c>
      <c r="I304">
        <v>77.309399999999997</v>
      </c>
      <c r="J304">
        <v>1.7184999999999999</v>
      </c>
      <c r="K304">
        <v>0.435</v>
      </c>
      <c r="L304">
        <v>15420.3855</v>
      </c>
      <c r="M304">
        <v>5.8200000000000002E-2</v>
      </c>
      <c r="N304">
        <v>37.4315</v>
      </c>
      <c r="O304">
        <v>21.897400000000001</v>
      </c>
      <c r="P304">
        <v>150.87719999999999</v>
      </c>
      <c r="Q304">
        <v>3.3797000000000001</v>
      </c>
      <c r="R304">
        <v>55.349400000000003</v>
      </c>
      <c r="S304">
        <v>60106.748599999999</v>
      </c>
      <c r="T304">
        <v>8.8545999999999996</v>
      </c>
      <c r="U304">
        <v>0.17</v>
      </c>
      <c r="V304">
        <v>0.34710000000000002</v>
      </c>
      <c r="W304">
        <v>2.3300000000000001E-2</v>
      </c>
      <c r="X304">
        <v>9.0700000000000003E-2</v>
      </c>
      <c r="Y304">
        <v>5233.8292000000001</v>
      </c>
      <c r="Z304">
        <v>16.858899999999998</v>
      </c>
      <c r="AA304">
        <v>26.5609</v>
      </c>
      <c r="AB304">
        <v>5580.5726999999997</v>
      </c>
      <c r="AC304">
        <v>689.92280000000005</v>
      </c>
      <c r="AD304">
        <v>2.7183999999999999</v>
      </c>
      <c r="AE304">
        <v>0.8962</v>
      </c>
      <c r="AF304">
        <v>75.418300000000002</v>
      </c>
      <c r="AG304">
        <v>20.294499999999999</v>
      </c>
      <c r="AH304">
        <v>3.4449999999999998</v>
      </c>
      <c r="AI304">
        <v>60.315300000000001</v>
      </c>
      <c r="AJ304">
        <v>2.0000000000000001E-4</v>
      </c>
      <c r="AK304">
        <v>1227.4628</v>
      </c>
      <c r="AL304">
        <v>0.46729999999999999</v>
      </c>
      <c r="AM304">
        <v>20.294499999999999</v>
      </c>
      <c r="AN304">
        <v>2.5893000000000002</v>
      </c>
      <c r="AO304">
        <v>3.2090999999999998</v>
      </c>
      <c r="AP304">
        <v>68.617500000000007</v>
      </c>
      <c r="AQ304">
        <v>8.3999999999999995E-3</v>
      </c>
      <c r="AR304">
        <v>7.4499999999999997E-2</v>
      </c>
      <c r="AS304">
        <v>14.8765</v>
      </c>
      <c r="AT304">
        <v>579.20640000000003</v>
      </c>
      <c r="AU304">
        <v>0.36530000000000001</v>
      </c>
      <c r="AV304">
        <v>3.9499</v>
      </c>
      <c r="AW304">
        <v>140.9736</v>
      </c>
      <c r="AX304">
        <v>0.5323</v>
      </c>
      <c r="AY304">
        <v>12.764699999999999</v>
      </c>
      <c r="AZ304">
        <v>77.926900000000003</v>
      </c>
      <c r="BA304">
        <v>7.5641999999999996</v>
      </c>
    </row>
    <row r="305" spans="1:53" x14ac:dyDescent="0.25">
      <c r="A305" t="s">
        <v>55</v>
      </c>
      <c r="B305" t="s">
        <v>56</v>
      </c>
      <c r="C305" t="s">
        <v>459</v>
      </c>
      <c r="D305" t="s">
        <v>457</v>
      </c>
      <c r="E305">
        <v>2.7099999999999999E-2</v>
      </c>
      <c r="F305">
        <v>92314.953899999993</v>
      </c>
      <c r="G305">
        <v>13.107200000000001</v>
      </c>
      <c r="H305">
        <v>10.2121</v>
      </c>
      <c r="I305">
        <v>74.487799999999993</v>
      </c>
      <c r="J305">
        <v>1.3533999999999999</v>
      </c>
      <c r="K305">
        <v>0.39079999999999998</v>
      </c>
      <c r="L305">
        <v>13413.9913</v>
      </c>
      <c r="M305">
        <v>4.7100000000000003E-2</v>
      </c>
      <c r="N305">
        <v>43.981200000000001</v>
      </c>
      <c r="O305">
        <v>21.1004</v>
      </c>
      <c r="P305">
        <v>160.89779999999999</v>
      </c>
      <c r="Q305">
        <v>4.0697999999999999</v>
      </c>
      <c r="R305">
        <v>51.257399999999997</v>
      </c>
      <c r="S305">
        <v>56494.746599999999</v>
      </c>
      <c r="T305">
        <v>31.688700000000001</v>
      </c>
      <c r="U305">
        <v>0.14680000000000001</v>
      </c>
      <c r="V305">
        <v>0.3624</v>
      </c>
      <c r="W305">
        <v>2.4E-2</v>
      </c>
      <c r="X305">
        <v>7.9000000000000001E-2</v>
      </c>
      <c r="Y305">
        <v>5228.3278</v>
      </c>
      <c r="Z305">
        <v>21.620699999999999</v>
      </c>
      <c r="AA305">
        <v>28.38</v>
      </c>
      <c r="AB305">
        <v>5325.5132000000003</v>
      </c>
      <c r="AC305">
        <v>633.81709999999998</v>
      </c>
      <c r="AD305">
        <v>2.1002999999999998</v>
      </c>
      <c r="AE305">
        <v>0.88529999999999998</v>
      </c>
      <c r="AF305">
        <v>72.919399999999996</v>
      </c>
      <c r="AG305">
        <v>19.688800000000001</v>
      </c>
      <c r="AH305">
        <v>3.7082999999999999</v>
      </c>
      <c r="AI305">
        <v>74.945599999999999</v>
      </c>
      <c r="AJ305">
        <v>2.0000000000000001E-4</v>
      </c>
      <c r="AK305">
        <v>1102.4376999999999</v>
      </c>
      <c r="AL305">
        <v>0.4844</v>
      </c>
      <c r="AM305">
        <v>20.462199999999999</v>
      </c>
      <c r="AN305">
        <v>1.5617000000000001</v>
      </c>
      <c r="AO305">
        <v>2.8328000000000002</v>
      </c>
      <c r="AP305">
        <v>58.892800000000001</v>
      </c>
      <c r="AQ305">
        <v>1.23E-2</v>
      </c>
      <c r="AR305">
        <v>7.3599999999999999E-2</v>
      </c>
      <c r="AS305">
        <v>12.2728</v>
      </c>
      <c r="AT305">
        <v>640.60659999999996</v>
      </c>
      <c r="AU305">
        <v>0.33350000000000002</v>
      </c>
      <c r="AV305">
        <v>3.3224</v>
      </c>
      <c r="AW305">
        <v>134.90309999999999</v>
      </c>
      <c r="AX305">
        <v>0.76670000000000005</v>
      </c>
      <c r="AY305">
        <v>14.384399999999999</v>
      </c>
      <c r="AZ305">
        <v>80.582300000000004</v>
      </c>
      <c r="BA305">
        <v>16.563600000000001</v>
      </c>
    </row>
    <row r="306" spans="1:53" x14ac:dyDescent="0.25">
      <c r="A306" t="s">
        <v>55</v>
      </c>
      <c r="B306" t="s">
        <v>56</v>
      </c>
      <c r="C306" t="s">
        <v>460</v>
      </c>
      <c r="D306" t="s">
        <v>457</v>
      </c>
      <c r="E306">
        <v>3.1699999999999999E-2</v>
      </c>
      <c r="F306">
        <v>90469.236600000004</v>
      </c>
      <c r="G306">
        <v>13.672599999999999</v>
      </c>
      <c r="H306">
        <v>11.240600000000001</v>
      </c>
      <c r="I306">
        <v>80.350200000000001</v>
      </c>
      <c r="J306">
        <v>1.3839999999999999</v>
      </c>
      <c r="K306">
        <v>0.39069999999999999</v>
      </c>
      <c r="L306">
        <v>13446.7472</v>
      </c>
      <c r="M306">
        <v>4.9500000000000002E-2</v>
      </c>
      <c r="N306">
        <v>45.011200000000002</v>
      </c>
      <c r="O306">
        <v>20.913699999999999</v>
      </c>
      <c r="P306">
        <v>179.37029999999999</v>
      </c>
      <c r="Q306">
        <v>3.4197000000000002</v>
      </c>
      <c r="R306">
        <v>52.463099999999997</v>
      </c>
      <c r="S306">
        <v>57024.120300000002</v>
      </c>
      <c r="T306">
        <v>17.896999999999998</v>
      </c>
      <c r="U306">
        <v>0.1434</v>
      </c>
      <c r="V306">
        <v>0.2364</v>
      </c>
      <c r="W306">
        <v>2.5399999999999999E-2</v>
      </c>
      <c r="X306">
        <v>7.3999999999999996E-2</v>
      </c>
      <c r="Y306">
        <v>5436.4472999999998</v>
      </c>
      <c r="Z306">
        <v>18.7883</v>
      </c>
      <c r="AA306">
        <v>27.7563</v>
      </c>
      <c r="AB306">
        <v>5392.0129999999999</v>
      </c>
      <c r="AC306">
        <v>677.38490000000002</v>
      </c>
      <c r="AD306">
        <v>1.9492</v>
      </c>
      <c r="AE306">
        <v>0.92549999999999999</v>
      </c>
      <c r="AF306">
        <v>78.769400000000005</v>
      </c>
      <c r="AG306">
        <v>18.013400000000001</v>
      </c>
      <c r="AH306">
        <v>3.0548000000000002</v>
      </c>
      <c r="AI306">
        <v>88.077600000000004</v>
      </c>
      <c r="AJ306">
        <v>2.0000000000000001E-4</v>
      </c>
      <c r="AK306">
        <v>1271.0498</v>
      </c>
      <c r="AL306">
        <v>0.41070000000000001</v>
      </c>
      <c r="AM306">
        <v>21.4071</v>
      </c>
      <c r="AN306">
        <v>1.3511</v>
      </c>
      <c r="AO306">
        <v>2.2822</v>
      </c>
      <c r="AP306">
        <v>61.403599999999997</v>
      </c>
      <c r="AQ306">
        <v>2.7000000000000001E-3</v>
      </c>
      <c r="AR306">
        <v>7.9500000000000001E-2</v>
      </c>
      <c r="AS306">
        <v>11.644399999999999</v>
      </c>
      <c r="AT306">
        <v>644.01859999999999</v>
      </c>
      <c r="AU306">
        <v>0.31719999999999998</v>
      </c>
      <c r="AV306">
        <v>3.2845</v>
      </c>
      <c r="AW306">
        <v>141.83260000000001</v>
      </c>
      <c r="AX306">
        <v>0.30220000000000002</v>
      </c>
      <c r="AY306">
        <v>12.2318</v>
      </c>
      <c r="AZ306">
        <v>85.544200000000004</v>
      </c>
      <c r="BA306">
        <v>8.6045999999999996</v>
      </c>
    </row>
    <row r="307" spans="1:53" x14ac:dyDescent="0.25">
      <c r="A307" t="s">
        <v>55</v>
      </c>
      <c r="B307" t="s">
        <v>56</v>
      </c>
      <c r="C307" t="s">
        <v>461</v>
      </c>
      <c r="D307" t="s">
        <v>457</v>
      </c>
      <c r="E307">
        <v>3.1600000000000003E-2</v>
      </c>
      <c r="F307">
        <v>94148.316699999996</v>
      </c>
      <c r="G307">
        <v>18.935500000000001</v>
      </c>
      <c r="H307">
        <v>11.7858</v>
      </c>
      <c r="I307">
        <v>85.242500000000007</v>
      </c>
      <c r="J307">
        <v>2.0514000000000001</v>
      </c>
      <c r="K307">
        <v>0.39379999999999998</v>
      </c>
      <c r="L307">
        <v>13170.4522</v>
      </c>
      <c r="M307">
        <v>6.0699999999999997E-2</v>
      </c>
      <c r="N307">
        <v>45.708100000000002</v>
      </c>
      <c r="O307">
        <v>23.861599999999999</v>
      </c>
      <c r="P307">
        <v>180.66849999999999</v>
      </c>
      <c r="Q307">
        <v>4.7870999999999997</v>
      </c>
      <c r="R307">
        <v>55.975999999999999</v>
      </c>
      <c r="S307">
        <v>60186.777000000002</v>
      </c>
      <c r="T307">
        <v>11.9975</v>
      </c>
      <c r="U307">
        <v>0.26669999999999999</v>
      </c>
      <c r="V307">
        <v>0.36980000000000002</v>
      </c>
      <c r="W307">
        <v>2.3800000000000002E-2</v>
      </c>
      <c r="X307">
        <v>0.10349999999999999</v>
      </c>
      <c r="Y307">
        <v>5756.8711999999996</v>
      </c>
      <c r="Z307">
        <v>20.953099999999999</v>
      </c>
      <c r="AA307">
        <v>31.432600000000001</v>
      </c>
      <c r="AB307">
        <v>5637.6225000000004</v>
      </c>
      <c r="AC307">
        <v>630.94529999999997</v>
      </c>
      <c r="AD307">
        <v>2.4830000000000001</v>
      </c>
      <c r="AE307">
        <v>1.1288</v>
      </c>
      <c r="AF307">
        <v>94.482699999999994</v>
      </c>
      <c r="AG307">
        <v>19.9573</v>
      </c>
      <c r="AH307">
        <v>3.0238</v>
      </c>
      <c r="AI307">
        <v>67.628200000000007</v>
      </c>
      <c r="AK307">
        <v>1411.0021999999999</v>
      </c>
      <c r="AL307">
        <v>0.55779999999999996</v>
      </c>
      <c r="AM307">
        <v>23.207899999999999</v>
      </c>
      <c r="AN307">
        <v>1.6232</v>
      </c>
      <c r="AO307">
        <v>3.6402000000000001</v>
      </c>
      <c r="AP307">
        <v>62.841700000000003</v>
      </c>
      <c r="AQ307">
        <v>7.1000000000000004E-3</v>
      </c>
      <c r="AR307">
        <v>8.0199999999999994E-2</v>
      </c>
      <c r="AS307">
        <v>14.6204</v>
      </c>
      <c r="AT307">
        <v>752.029</v>
      </c>
      <c r="AU307">
        <v>0.34320000000000001</v>
      </c>
      <c r="AV307">
        <v>3.4889000000000001</v>
      </c>
      <c r="AW307">
        <v>148.60730000000001</v>
      </c>
      <c r="AX307">
        <v>0.42199999999999999</v>
      </c>
      <c r="AY307">
        <v>12.990399999999999</v>
      </c>
      <c r="AZ307">
        <v>101.3404</v>
      </c>
      <c r="BA307">
        <v>9.1212</v>
      </c>
    </row>
    <row r="308" spans="1:53" x14ac:dyDescent="0.25">
      <c r="A308" t="s">
        <v>55</v>
      </c>
      <c r="B308" t="s">
        <v>56</v>
      </c>
      <c r="C308" t="s">
        <v>462</v>
      </c>
      <c r="D308" t="s">
        <v>463</v>
      </c>
      <c r="E308">
        <v>3.0099999999999998E-2</v>
      </c>
      <c r="F308">
        <v>101389.11840000001</v>
      </c>
      <c r="G308">
        <v>12.9724</v>
      </c>
      <c r="H308">
        <v>9.5281000000000002</v>
      </c>
      <c r="I308">
        <v>81.580799999999996</v>
      </c>
      <c r="J308">
        <v>1.6539999999999999</v>
      </c>
      <c r="K308">
        <v>0.39560000000000001</v>
      </c>
      <c r="L308">
        <v>14415.268400000001</v>
      </c>
      <c r="M308">
        <v>5.0999999999999997E-2</v>
      </c>
      <c r="N308">
        <v>46.6053</v>
      </c>
      <c r="O308">
        <v>19.658200000000001</v>
      </c>
      <c r="P308">
        <v>176.4896</v>
      </c>
      <c r="Q308">
        <v>5.1214000000000004</v>
      </c>
      <c r="R308">
        <v>49.2346</v>
      </c>
      <c r="S308">
        <v>65660.335900000005</v>
      </c>
      <c r="T308">
        <v>18.5945</v>
      </c>
      <c r="U308">
        <v>0.17199999999999999</v>
      </c>
      <c r="V308">
        <v>0.36270000000000002</v>
      </c>
      <c r="W308">
        <v>2.7099999999999999E-2</v>
      </c>
      <c r="X308">
        <v>8.4000000000000005E-2</v>
      </c>
      <c r="Y308">
        <v>6198.8918999999996</v>
      </c>
      <c r="Z308">
        <v>23.888100000000001</v>
      </c>
      <c r="AA308">
        <v>31.0976</v>
      </c>
      <c r="AB308">
        <v>5905.3752999999997</v>
      </c>
      <c r="AC308">
        <v>676.21500000000003</v>
      </c>
      <c r="AD308">
        <v>1.863</v>
      </c>
      <c r="AE308">
        <v>0.96870000000000001</v>
      </c>
      <c r="AF308">
        <v>71.268100000000004</v>
      </c>
      <c r="AG308">
        <v>17.409800000000001</v>
      </c>
      <c r="AH308">
        <v>3.4127999999999998</v>
      </c>
      <c r="AI308">
        <v>73.150300000000001</v>
      </c>
      <c r="AJ308">
        <v>2.0000000000000001E-4</v>
      </c>
      <c r="AK308">
        <v>1257.4663</v>
      </c>
      <c r="AL308">
        <v>0.42230000000000001</v>
      </c>
      <c r="AM308">
        <v>22.2136</v>
      </c>
      <c r="AN308">
        <v>1.6897</v>
      </c>
      <c r="AO308">
        <v>2.3199999999999998</v>
      </c>
      <c r="AP308">
        <v>62.120399999999997</v>
      </c>
      <c r="AQ308">
        <v>4.5999999999999999E-3</v>
      </c>
      <c r="AR308">
        <v>5.7799999999999997E-2</v>
      </c>
      <c r="AS308">
        <v>9.9099000000000004</v>
      </c>
      <c r="AT308">
        <v>666.41099999999994</v>
      </c>
      <c r="AU308">
        <v>0.29970000000000002</v>
      </c>
      <c r="AV308">
        <v>2.9681000000000002</v>
      </c>
      <c r="AW308">
        <v>142.0719</v>
      </c>
      <c r="AX308">
        <v>0.41549999999999998</v>
      </c>
      <c r="AY308">
        <v>6.9882999999999997</v>
      </c>
      <c r="AZ308">
        <v>79.905299999999997</v>
      </c>
      <c r="BA308">
        <v>12.509499999999999</v>
      </c>
    </row>
    <row r="309" spans="1:53" x14ac:dyDescent="0.25">
      <c r="A309" t="s">
        <v>55</v>
      </c>
      <c r="B309" t="s">
        <v>56</v>
      </c>
      <c r="C309" t="s">
        <v>464</v>
      </c>
      <c r="D309" t="s">
        <v>463</v>
      </c>
      <c r="E309">
        <v>2.9600000000000001E-2</v>
      </c>
      <c r="F309">
        <v>95253.935200000007</v>
      </c>
      <c r="G309">
        <v>13.773400000000001</v>
      </c>
      <c r="H309">
        <v>10.3531</v>
      </c>
      <c r="I309">
        <v>77.649900000000002</v>
      </c>
      <c r="J309">
        <v>1.8791</v>
      </c>
      <c r="K309">
        <v>0.38179999999999997</v>
      </c>
      <c r="L309">
        <v>13715.4966</v>
      </c>
      <c r="M309">
        <v>4.82E-2</v>
      </c>
      <c r="N309">
        <v>43.792000000000002</v>
      </c>
      <c r="O309">
        <v>19.416899999999998</v>
      </c>
      <c r="P309">
        <v>160.80840000000001</v>
      </c>
      <c r="Q309">
        <v>4.2473000000000001</v>
      </c>
      <c r="R309">
        <v>46.584899999999998</v>
      </c>
      <c r="S309">
        <v>64565.142099999997</v>
      </c>
      <c r="T309">
        <v>22.1358</v>
      </c>
      <c r="U309">
        <v>0.16420000000000001</v>
      </c>
      <c r="V309">
        <v>0.35670000000000002</v>
      </c>
      <c r="W309">
        <v>2.5700000000000001E-2</v>
      </c>
      <c r="X309">
        <v>8.8400000000000006E-2</v>
      </c>
      <c r="Y309">
        <v>5736.6428999999998</v>
      </c>
      <c r="Z309">
        <v>26.051300000000001</v>
      </c>
      <c r="AA309">
        <v>28.998000000000001</v>
      </c>
      <c r="AB309">
        <v>5389.5807000000004</v>
      </c>
      <c r="AC309">
        <v>675.98860000000002</v>
      </c>
      <c r="AD309">
        <v>1.7605</v>
      </c>
      <c r="AE309">
        <v>0.92159999999999997</v>
      </c>
      <c r="AF309">
        <v>76.248900000000006</v>
      </c>
      <c r="AG309">
        <v>17.9377</v>
      </c>
      <c r="AH309">
        <v>3.2532999999999999</v>
      </c>
      <c r="AI309">
        <v>64.995199999999997</v>
      </c>
      <c r="AJ309">
        <v>2.0000000000000001E-4</v>
      </c>
      <c r="AK309">
        <v>1178.7321999999999</v>
      </c>
      <c r="AL309">
        <v>0.52480000000000004</v>
      </c>
      <c r="AM309">
        <v>21.4085</v>
      </c>
      <c r="AN309">
        <v>1.6140000000000001</v>
      </c>
      <c r="AO309">
        <v>2.9222999999999999</v>
      </c>
      <c r="AP309">
        <v>62.898899999999998</v>
      </c>
      <c r="AQ309">
        <v>5.3E-3</v>
      </c>
      <c r="AR309">
        <v>7.8600000000000003E-2</v>
      </c>
      <c r="AS309">
        <v>12.7197</v>
      </c>
      <c r="AT309">
        <v>682.20569999999998</v>
      </c>
      <c r="AU309">
        <v>0.27010000000000001</v>
      </c>
      <c r="AV309">
        <v>2.8136000000000001</v>
      </c>
      <c r="AW309">
        <v>146.042</v>
      </c>
      <c r="AX309">
        <v>0.40050000000000002</v>
      </c>
      <c r="AY309">
        <v>18.165400000000002</v>
      </c>
      <c r="AZ309">
        <v>82.435699999999997</v>
      </c>
      <c r="BA309">
        <v>18.114599999999999</v>
      </c>
    </row>
    <row r="310" spans="1:53" x14ac:dyDescent="0.25">
      <c r="A310" t="s">
        <v>55</v>
      </c>
      <c r="B310" t="s">
        <v>56</v>
      </c>
      <c r="C310" t="s">
        <v>465</v>
      </c>
      <c r="D310" t="s">
        <v>463</v>
      </c>
      <c r="E310">
        <v>3.3399999999999999E-2</v>
      </c>
      <c r="F310">
        <v>121125.7595</v>
      </c>
      <c r="G310">
        <v>13.897600000000001</v>
      </c>
      <c r="H310">
        <v>11.816000000000001</v>
      </c>
      <c r="I310">
        <v>100.8317</v>
      </c>
      <c r="J310">
        <v>1.5036</v>
      </c>
      <c r="K310">
        <v>0.40010000000000001</v>
      </c>
      <c r="L310">
        <v>13592.447099999999</v>
      </c>
      <c r="M310">
        <v>5.1400000000000001E-2</v>
      </c>
      <c r="N310">
        <v>53.893500000000003</v>
      </c>
      <c r="O310">
        <v>21.118400000000001</v>
      </c>
      <c r="P310">
        <v>178.1874</v>
      </c>
      <c r="Q310">
        <v>4.0831</v>
      </c>
      <c r="R310">
        <v>53.844099999999997</v>
      </c>
      <c r="S310">
        <v>61835.714999999997</v>
      </c>
      <c r="T310">
        <v>27.3416</v>
      </c>
      <c r="U310">
        <v>0.24110000000000001</v>
      </c>
      <c r="V310">
        <v>0.42280000000000001</v>
      </c>
      <c r="W310">
        <v>2.7300000000000001E-2</v>
      </c>
      <c r="X310">
        <v>8.0199999999999994E-2</v>
      </c>
      <c r="Y310">
        <v>5797.5092000000004</v>
      </c>
      <c r="Z310">
        <v>21.004300000000001</v>
      </c>
      <c r="AA310">
        <v>30.523700000000002</v>
      </c>
      <c r="AB310">
        <v>4868.5852999999997</v>
      </c>
      <c r="AC310">
        <v>631.64509999999996</v>
      </c>
      <c r="AD310">
        <v>1.9237</v>
      </c>
      <c r="AE310">
        <v>0.97529999999999994</v>
      </c>
      <c r="AF310">
        <v>84.214200000000005</v>
      </c>
      <c r="AG310">
        <v>19.817900000000002</v>
      </c>
      <c r="AH310">
        <v>3.9792999999999998</v>
      </c>
      <c r="AI310">
        <v>85.464299999999994</v>
      </c>
      <c r="AJ310">
        <v>2.0000000000000001E-4</v>
      </c>
      <c r="AK310">
        <v>1173.2427</v>
      </c>
      <c r="AL310">
        <v>0.45029999999999998</v>
      </c>
      <c r="AM310">
        <v>22.843599999999999</v>
      </c>
      <c r="AN310">
        <v>1.5515000000000001</v>
      </c>
      <c r="AO310">
        <v>2.5602</v>
      </c>
      <c r="AP310">
        <v>60.494199999999999</v>
      </c>
      <c r="AQ310">
        <v>7.3000000000000001E-3</v>
      </c>
      <c r="AR310">
        <v>5.7700000000000001E-2</v>
      </c>
      <c r="AS310">
        <v>12.542400000000001</v>
      </c>
      <c r="AT310">
        <v>712.17780000000005</v>
      </c>
      <c r="AU310">
        <v>0.32969999999999999</v>
      </c>
      <c r="AV310">
        <v>3.4159999999999999</v>
      </c>
      <c r="AW310">
        <v>141.93049999999999</v>
      </c>
      <c r="AX310">
        <v>0.31280000000000002</v>
      </c>
      <c r="AY310">
        <v>18.068999999999999</v>
      </c>
      <c r="AZ310">
        <v>83.305800000000005</v>
      </c>
      <c r="BA310">
        <v>19.883600000000001</v>
      </c>
    </row>
    <row r="311" spans="1:53" x14ac:dyDescent="0.25">
      <c r="A311" t="s">
        <v>55</v>
      </c>
      <c r="B311" t="s">
        <v>56</v>
      </c>
      <c r="C311" t="s">
        <v>466</v>
      </c>
      <c r="D311" t="s">
        <v>463</v>
      </c>
      <c r="E311">
        <v>2.93E-2</v>
      </c>
      <c r="F311">
        <v>122590.6121</v>
      </c>
      <c r="G311">
        <v>13.7583</v>
      </c>
      <c r="H311">
        <v>10.9145</v>
      </c>
      <c r="I311">
        <v>110.06310000000001</v>
      </c>
      <c r="J311">
        <v>1.9419999999999999</v>
      </c>
      <c r="K311">
        <v>0.40920000000000001</v>
      </c>
      <c r="L311">
        <v>13334.2826</v>
      </c>
      <c r="M311">
        <v>5.3499999999999999E-2</v>
      </c>
      <c r="N311">
        <v>45.610900000000001</v>
      </c>
      <c r="O311">
        <v>19.236799999999999</v>
      </c>
      <c r="P311">
        <v>192.44409999999999</v>
      </c>
      <c r="Q311">
        <v>3.7726000000000002</v>
      </c>
      <c r="R311">
        <v>46.765700000000002</v>
      </c>
      <c r="S311">
        <v>63725.783499999998</v>
      </c>
      <c r="T311">
        <v>37.329599999999999</v>
      </c>
      <c r="U311">
        <v>0.1366</v>
      </c>
      <c r="V311">
        <v>0.36459999999999998</v>
      </c>
      <c r="W311">
        <v>2.53E-2</v>
      </c>
      <c r="X311">
        <v>9.5699999999999993E-2</v>
      </c>
      <c r="Y311">
        <v>6260.1957000000002</v>
      </c>
      <c r="Z311">
        <v>19.371700000000001</v>
      </c>
      <c r="AA311">
        <v>32.786900000000003</v>
      </c>
      <c r="AB311">
        <v>5917.4528</v>
      </c>
      <c r="AC311">
        <v>656.96040000000005</v>
      </c>
      <c r="AD311">
        <v>1.9300999999999999</v>
      </c>
      <c r="AE311">
        <v>0.89090000000000003</v>
      </c>
      <c r="AF311">
        <v>79.136499999999998</v>
      </c>
      <c r="AG311">
        <v>20.906099999999999</v>
      </c>
      <c r="AH311">
        <v>4.3502000000000001</v>
      </c>
      <c r="AI311">
        <v>86.840800000000002</v>
      </c>
      <c r="AJ311">
        <v>2.9999999999999997E-4</v>
      </c>
      <c r="AK311">
        <v>1213.6723999999999</v>
      </c>
      <c r="AL311">
        <v>0.50519999999999998</v>
      </c>
      <c r="AM311">
        <v>22.042100000000001</v>
      </c>
      <c r="AN311">
        <v>1.6739999999999999</v>
      </c>
      <c r="AO311">
        <v>2.8631000000000002</v>
      </c>
      <c r="AP311">
        <v>67.751499999999993</v>
      </c>
      <c r="AQ311">
        <v>8.6E-3</v>
      </c>
      <c r="AR311">
        <v>6.8699999999999997E-2</v>
      </c>
      <c r="AS311">
        <v>13.6678</v>
      </c>
      <c r="AT311">
        <v>740.49530000000004</v>
      </c>
      <c r="AU311">
        <v>0.2742</v>
      </c>
      <c r="AV311">
        <v>3.6469999999999998</v>
      </c>
      <c r="AW311">
        <v>123.16630000000001</v>
      </c>
      <c r="AX311">
        <v>0.43619999999999998</v>
      </c>
      <c r="AY311">
        <v>13.9377</v>
      </c>
      <c r="AZ311">
        <v>82.6691</v>
      </c>
      <c r="BA311">
        <v>20.5122</v>
      </c>
    </row>
    <row r="312" spans="1:53" x14ac:dyDescent="0.25">
      <c r="A312" t="s">
        <v>55</v>
      </c>
      <c r="B312" t="s">
        <v>56</v>
      </c>
      <c r="C312" t="s">
        <v>467</v>
      </c>
      <c r="D312" t="s">
        <v>468</v>
      </c>
      <c r="E312">
        <v>2.76E-2</v>
      </c>
      <c r="F312">
        <v>89873.031300000002</v>
      </c>
      <c r="G312">
        <v>12.5733</v>
      </c>
      <c r="H312">
        <v>11.856</v>
      </c>
      <c r="I312">
        <v>100.04300000000001</v>
      </c>
      <c r="J312">
        <v>1.4221999999999999</v>
      </c>
      <c r="K312">
        <v>0.38369999999999999</v>
      </c>
      <c r="L312">
        <v>14502.5798</v>
      </c>
      <c r="M312">
        <v>5.0599999999999999E-2</v>
      </c>
      <c r="N312">
        <v>48.074599999999997</v>
      </c>
      <c r="O312">
        <v>19.761199999999999</v>
      </c>
      <c r="P312">
        <v>164.4974</v>
      </c>
      <c r="Q312">
        <v>3.6983999999999999</v>
      </c>
      <c r="R312">
        <v>50.536499999999997</v>
      </c>
      <c r="S312">
        <v>64736.347800000003</v>
      </c>
      <c r="T312">
        <v>25.728899999999999</v>
      </c>
      <c r="U312">
        <v>0.17330000000000001</v>
      </c>
      <c r="V312">
        <v>0.29609999999999997</v>
      </c>
      <c r="W312">
        <v>2.1999999999999999E-2</v>
      </c>
      <c r="X312">
        <v>7.6899999999999996E-2</v>
      </c>
      <c r="Y312">
        <v>5970.6170000000002</v>
      </c>
      <c r="Z312">
        <v>22.640899999999998</v>
      </c>
      <c r="AA312">
        <v>27.676500000000001</v>
      </c>
      <c r="AB312">
        <v>5234.9868999999999</v>
      </c>
      <c r="AC312">
        <v>651.08249999999998</v>
      </c>
      <c r="AD312">
        <v>1.7391000000000001</v>
      </c>
      <c r="AE312">
        <v>0.77659999999999996</v>
      </c>
      <c r="AF312">
        <v>74.624700000000004</v>
      </c>
      <c r="AG312">
        <v>19.181000000000001</v>
      </c>
      <c r="AH312">
        <v>3.4651000000000001</v>
      </c>
      <c r="AI312">
        <v>70.741200000000006</v>
      </c>
      <c r="AJ312">
        <v>1E-4</v>
      </c>
      <c r="AK312">
        <v>1274.9152999999999</v>
      </c>
      <c r="AL312">
        <v>0.42349999999999999</v>
      </c>
      <c r="AM312">
        <v>20.361899999999999</v>
      </c>
      <c r="AN312">
        <v>1.6609</v>
      </c>
      <c r="AO312">
        <v>2.3344</v>
      </c>
      <c r="AP312">
        <v>61.997300000000003</v>
      </c>
      <c r="AQ312">
        <v>8.6E-3</v>
      </c>
      <c r="AR312">
        <v>6.3E-2</v>
      </c>
      <c r="AS312">
        <v>12.3856</v>
      </c>
      <c r="AT312">
        <v>716.15229999999997</v>
      </c>
      <c r="AU312">
        <v>0.29430000000000001</v>
      </c>
      <c r="AV312">
        <v>3.3281999999999998</v>
      </c>
      <c r="AW312">
        <v>143.81010000000001</v>
      </c>
      <c r="AX312">
        <v>0.33750000000000002</v>
      </c>
      <c r="AY312">
        <v>18.985199999999999</v>
      </c>
      <c r="AZ312">
        <v>78.010400000000004</v>
      </c>
      <c r="BA312">
        <v>19.802700000000002</v>
      </c>
    </row>
    <row r="313" spans="1:53" x14ac:dyDescent="0.25">
      <c r="A313" t="s">
        <v>55</v>
      </c>
      <c r="B313" t="s">
        <v>56</v>
      </c>
      <c r="C313" t="s">
        <v>469</v>
      </c>
      <c r="D313" t="s">
        <v>468</v>
      </c>
      <c r="E313">
        <v>3.0599999999999999E-2</v>
      </c>
      <c r="F313">
        <v>93782.796100000007</v>
      </c>
      <c r="G313">
        <v>12.630599999999999</v>
      </c>
      <c r="H313">
        <v>9.5662000000000003</v>
      </c>
      <c r="I313">
        <v>87.3934</v>
      </c>
      <c r="J313">
        <v>1.7239</v>
      </c>
      <c r="K313">
        <v>0.40860000000000002</v>
      </c>
      <c r="L313">
        <v>14629.058999999999</v>
      </c>
      <c r="M313">
        <v>4.3499999999999997E-2</v>
      </c>
      <c r="N313">
        <v>42.029800000000002</v>
      </c>
      <c r="O313">
        <v>20.536000000000001</v>
      </c>
      <c r="P313">
        <v>188.8142</v>
      </c>
      <c r="Q313">
        <v>3.4177</v>
      </c>
      <c r="R313">
        <v>50.007800000000003</v>
      </c>
      <c r="S313">
        <v>67191.89</v>
      </c>
      <c r="T313">
        <v>17.252500000000001</v>
      </c>
      <c r="U313">
        <v>0.1769</v>
      </c>
      <c r="V313">
        <v>0.3952</v>
      </c>
      <c r="W313">
        <v>2.6800000000000001E-2</v>
      </c>
      <c r="X313">
        <v>8.2500000000000004E-2</v>
      </c>
      <c r="Y313">
        <v>6116.7650999999996</v>
      </c>
      <c r="Z313">
        <v>19.416699999999999</v>
      </c>
      <c r="AA313">
        <v>32.419499999999999</v>
      </c>
      <c r="AB313">
        <v>5572.6328999999996</v>
      </c>
      <c r="AC313">
        <v>636.38789999999995</v>
      </c>
      <c r="AD313">
        <v>1.8036000000000001</v>
      </c>
      <c r="AE313">
        <v>0.85580000000000001</v>
      </c>
      <c r="AF313">
        <v>80.572199999999995</v>
      </c>
      <c r="AG313">
        <v>20.674299999999999</v>
      </c>
      <c r="AH313">
        <v>2.6076999999999999</v>
      </c>
      <c r="AI313">
        <v>58.869399999999999</v>
      </c>
      <c r="AJ313">
        <v>2.9999999999999997E-4</v>
      </c>
      <c r="AK313">
        <v>1159.7336</v>
      </c>
      <c r="AL313">
        <v>0.46529999999999999</v>
      </c>
      <c r="AM313">
        <v>21.976099999999999</v>
      </c>
      <c r="AN313">
        <v>1.7021999999999999</v>
      </c>
      <c r="AO313">
        <v>2.6490999999999998</v>
      </c>
      <c r="AP313">
        <v>65.899000000000001</v>
      </c>
      <c r="AQ313">
        <v>3.7000000000000002E-3</v>
      </c>
      <c r="AR313">
        <v>6.59E-2</v>
      </c>
      <c r="AS313">
        <v>14.005599999999999</v>
      </c>
      <c r="AT313">
        <v>678.7097</v>
      </c>
      <c r="AU313">
        <v>0.2681</v>
      </c>
      <c r="AV313">
        <v>3.6537999999999999</v>
      </c>
      <c r="AW313">
        <v>136.79470000000001</v>
      </c>
      <c r="AX313">
        <v>0.4173</v>
      </c>
      <c r="AY313">
        <v>17.639099999999999</v>
      </c>
      <c r="AZ313">
        <v>80.051599999999993</v>
      </c>
      <c r="BA313">
        <v>13.2684</v>
      </c>
    </row>
    <row r="314" spans="1:53" x14ac:dyDescent="0.25">
      <c r="A314" t="s">
        <v>55</v>
      </c>
      <c r="B314" t="s">
        <v>56</v>
      </c>
      <c r="C314" t="s">
        <v>470</v>
      </c>
      <c r="D314" t="s">
        <v>468</v>
      </c>
      <c r="E314">
        <v>2.9100000000000001E-2</v>
      </c>
      <c r="F314">
        <v>98816.930099999998</v>
      </c>
      <c r="G314">
        <v>13.4277</v>
      </c>
      <c r="H314">
        <v>10.4413</v>
      </c>
      <c r="I314">
        <v>90.321299999999994</v>
      </c>
      <c r="J314">
        <v>1.3575999999999999</v>
      </c>
      <c r="K314">
        <v>0.38800000000000001</v>
      </c>
      <c r="L314">
        <v>13551.893700000001</v>
      </c>
      <c r="M314">
        <v>5.7099999999999998E-2</v>
      </c>
      <c r="N314">
        <v>48.220799999999997</v>
      </c>
      <c r="O314">
        <v>18.762499999999999</v>
      </c>
      <c r="P314">
        <v>167.1191</v>
      </c>
      <c r="Q314">
        <v>3.9348999999999998</v>
      </c>
      <c r="R314">
        <v>47.9923</v>
      </c>
      <c r="S314">
        <v>62674.254000000001</v>
      </c>
      <c r="T314">
        <v>20.573699999999999</v>
      </c>
      <c r="U314">
        <v>0.14030000000000001</v>
      </c>
      <c r="V314">
        <v>0.33489999999999998</v>
      </c>
      <c r="W314">
        <v>1.9900000000000001E-2</v>
      </c>
      <c r="X314">
        <v>7.8700000000000006E-2</v>
      </c>
      <c r="Y314">
        <v>6055.2743</v>
      </c>
      <c r="Z314">
        <v>21.037400000000002</v>
      </c>
      <c r="AA314">
        <v>29.253699999999998</v>
      </c>
      <c r="AB314">
        <v>5274.0747000000001</v>
      </c>
      <c r="AC314">
        <v>666.81389999999999</v>
      </c>
      <c r="AD314">
        <v>1.6771</v>
      </c>
      <c r="AE314">
        <v>0.68979999999999997</v>
      </c>
      <c r="AF314">
        <v>71.413300000000007</v>
      </c>
      <c r="AG314">
        <v>18.0319</v>
      </c>
      <c r="AH314">
        <v>3.5594000000000001</v>
      </c>
      <c r="AI314">
        <v>68.516599999999997</v>
      </c>
      <c r="AJ314">
        <v>1E-4</v>
      </c>
      <c r="AK314">
        <v>1330.1169</v>
      </c>
      <c r="AL314">
        <v>0.41339999999999999</v>
      </c>
      <c r="AM314">
        <v>22.1981</v>
      </c>
      <c r="AN314">
        <v>1.5398000000000001</v>
      </c>
      <c r="AO314">
        <v>2.3687999999999998</v>
      </c>
      <c r="AP314">
        <v>61.178600000000003</v>
      </c>
      <c r="AQ314">
        <v>4.1999999999999997E-3</v>
      </c>
      <c r="AR314">
        <v>6.54E-2</v>
      </c>
      <c r="AS314">
        <v>12.46</v>
      </c>
      <c r="AT314">
        <v>638.04549999999995</v>
      </c>
      <c r="AU314">
        <v>0.30869999999999997</v>
      </c>
      <c r="AV314">
        <v>3.5055000000000001</v>
      </c>
      <c r="AW314">
        <v>151.86959999999999</v>
      </c>
      <c r="AX314">
        <v>0.435</v>
      </c>
      <c r="AY314">
        <v>14.6785</v>
      </c>
      <c r="AZ314">
        <v>75.764899999999997</v>
      </c>
      <c r="BA314">
        <v>16.872</v>
      </c>
    </row>
    <row r="315" spans="1:53" x14ac:dyDescent="0.25">
      <c r="D315" s="3" t="s">
        <v>471</v>
      </c>
      <c r="E315" s="1">
        <f t="shared" ref="E315:AJ315" si="0">STDEV(E3:E314)</f>
        <v>4.8597367612256475E-3</v>
      </c>
      <c r="F315" s="1">
        <f t="shared" si="0"/>
        <v>11796.418214735646</v>
      </c>
      <c r="G315" s="1">
        <f t="shared" si="0"/>
        <v>1.386701190676412</v>
      </c>
      <c r="H315" s="1">
        <f t="shared" si="0"/>
        <v>0.81839415392113712</v>
      </c>
      <c r="I315" s="1">
        <f t="shared" si="0"/>
        <v>9.7074687342300479</v>
      </c>
      <c r="J315" s="1">
        <f t="shared" si="0"/>
        <v>0.22798972033431905</v>
      </c>
      <c r="K315" s="1">
        <f t="shared" si="0"/>
        <v>2.1915037852567792E-2</v>
      </c>
      <c r="L315" s="1">
        <f t="shared" si="0"/>
        <v>1300.6578341562235</v>
      </c>
      <c r="M315" s="1">
        <f t="shared" si="0"/>
        <v>8.4570008346529415E-3</v>
      </c>
      <c r="N315" s="1">
        <f t="shared" si="0"/>
        <v>7.2893378122470045</v>
      </c>
      <c r="O315" s="1">
        <f t="shared" si="0"/>
        <v>1.7429052184736835</v>
      </c>
      <c r="P315" s="1">
        <f t="shared" si="0"/>
        <v>15.664051641503498</v>
      </c>
      <c r="Q315" s="1">
        <f t="shared" si="0"/>
        <v>0.4775366771985296</v>
      </c>
      <c r="R315" s="1">
        <f t="shared" si="0"/>
        <v>4.0465747718856129</v>
      </c>
      <c r="S315" s="1">
        <f t="shared" si="0"/>
        <v>5652.9729265910328</v>
      </c>
      <c r="T315" s="1">
        <f t="shared" si="0"/>
        <v>3.4447307620254315</v>
      </c>
      <c r="U315" s="1">
        <f t="shared" si="0"/>
        <v>4.1048452895300333E-2</v>
      </c>
      <c r="V315" s="1">
        <f t="shared" si="0"/>
        <v>9.6966506374519881E-2</v>
      </c>
      <c r="W315" s="1">
        <f t="shared" si="0"/>
        <v>3.0183705955405932E-3</v>
      </c>
      <c r="X315" s="1">
        <f t="shared" si="0"/>
        <v>7.6057974422449222E-3</v>
      </c>
      <c r="Y315" s="1">
        <f t="shared" si="0"/>
        <v>741.1702660011407</v>
      </c>
      <c r="Z315" s="1">
        <f t="shared" si="0"/>
        <v>3.9710597473099201</v>
      </c>
      <c r="AA315" s="1">
        <f t="shared" si="0"/>
        <v>3.7479128591771063</v>
      </c>
      <c r="AB315" s="1">
        <f t="shared" si="0"/>
        <v>546.70385127856832</v>
      </c>
      <c r="AC315" s="1">
        <f t="shared" si="0"/>
        <v>60.208404270703149</v>
      </c>
      <c r="AD315" s="1">
        <f t="shared" si="0"/>
        <v>0.16303677800879773</v>
      </c>
      <c r="AE315" s="1">
        <f t="shared" si="0"/>
        <v>0.14575075229748777</v>
      </c>
      <c r="AF315" s="1">
        <f t="shared" si="0"/>
        <v>6.9820351144540238</v>
      </c>
      <c r="AG315" s="1">
        <f t="shared" si="0"/>
        <v>1.503480411544875</v>
      </c>
      <c r="AH315" s="1">
        <f t="shared" si="0"/>
        <v>2.7410156359603604</v>
      </c>
      <c r="AI315" s="1">
        <f t="shared" si="0"/>
        <v>9.7268071550772657</v>
      </c>
      <c r="AJ315" s="1">
        <f t="shared" si="0"/>
        <v>8.5179569354334612E-5</v>
      </c>
      <c r="AK315" s="1">
        <f t="shared" ref="AK315:BA315" si="1">STDEV(AK3:AK314)</f>
        <v>123.16139827025641</v>
      </c>
      <c r="AL315" s="1">
        <f t="shared" si="1"/>
        <v>4.6085218346552222E-2</v>
      </c>
      <c r="AM315" s="1">
        <f t="shared" si="1"/>
        <v>1.9542104618129483</v>
      </c>
      <c r="AN315" s="1">
        <f t="shared" si="1"/>
        <v>0.40961371480516023</v>
      </c>
      <c r="AO315" s="1">
        <f t="shared" si="1"/>
        <v>0.25939894383023787</v>
      </c>
      <c r="AP315" s="1">
        <f t="shared" si="1"/>
        <v>6.3668306270107191</v>
      </c>
      <c r="AQ315" s="1">
        <f t="shared" si="1"/>
        <v>3.7497015088080116E-3</v>
      </c>
      <c r="AR315" s="1">
        <f t="shared" si="1"/>
        <v>8.6186662654512119E-3</v>
      </c>
      <c r="AS315" s="1">
        <f t="shared" si="1"/>
        <v>1.1668947371203049</v>
      </c>
      <c r="AT315" s="1">
        <f t="shared" si="1"/>
        <v>71.69795655743016</v>
      </c>
      <c r="AU315" s="1">
        <f t="shared" si="1"/>
        <v>2.7865290211101915E-2</v>
      </c>
      <c r="AV315" s="1">
        <f t="shared" si="1"/>
        <v>0.2882547814549824</v>
      </c>
      <c r="AW315" s="1">
        <f t="shared" si="1"/>
        <v>12.962054641035319</v>
      </c>
      <c r="AX315" s="1">
        <f t="shared" si="1"/>
        <v>7.549159900972148E-2</v>
      </c>
      <c r="AY315" s="1">
        <f t="shared" si="1"/>
        <v>2.3532444294092345</v>
      </c>
      <c r="AZ315" s="1">
        <f t="shared" si="1"/>
        <v>8.0222383943630735</v>
      </c>
      <c r="BA315" s="1">
        <f t="shared" si="1"/>
        <v>4.7902162023148573</v>
      </c>
    </row>
    <row r="316" spans="1:53" x14ac:dyDescent="0.25">
      <c r="D316" s="3" t="s">
        <v>472</v>
      </c>
      <c r="E316" s="1">
        <f t="shared" ref="E316:AJ316" si="2">AVERAGE(E2:E314)</f>
        <v>3.1783974358974357E-2</v>
      </c>
      <c r="F316" s="1">
        <f t="shared" si="2"/>
        <v>97115.425007051294</v>
      </c>
      <c r="G316" s="1">
        <f t="shared" si="2"/>
        <v>13.451307692307701</v>
      </c>
      <c r="H316" s="1">
        <f t="shared" si="2"/>
        <v>10.14805416666667</v>
      </c>
      <c r="I316" s="1">
        <f t="shared" si="2"/>
        <v>91.304671153846087</v>
      </c>
      <c r="J316" s="1">
        <f t="shared" si="2"/>
        <v>1.5918282051282044</v>
      </c>
      <c r="K316" s="1">
        <f t="shared" si="2"/>
        <v>0.38961089743589744</v>
      </c>
      <c r="L316" s="1">
        <f t="shared" si="2"/>
        <v>13386.616891987169</v>
      </c>
      <c r="M316" s="1">
        <f t="shared" si="2"/>
        <v>5.0668910256410259E-2</v>
      </c>
      <c r="N316" s="1">
        <f t="shared" si="2"/>
        <v>47.023797115384589</v>
      </c>
      <c r="O316" s="1">
        <f t="shared" si="2"/>
        <v>20.109112500000002</v>
      </c>
      <c r="P316" s="1">
        <f t="shared" si="2"/>
        <v>162.40819038461552</v>
      </c>
      <c r="Q316" s="1">
        <f t="shared" si="2"/>
        <v>4.1853740384615383</v>
      </c>
      <c r="R316" s="1">
        <f t="shared" si="2"/>
        <v>51.084697115384643</v>
      </c>
      <c r="S316" s="1">
        <f t="shared" si="2"/>
        <v>61166.257189743606</v>
      </c>
      <c r="T316" s="1">
        <f t="shared" si="2"/>
        <v>21.524629166666667</v>
      </c>
      <c r="U316" s="1">
        <f t="shared" si="2"/>
        <v>0.19983173076923075</v>
      </c>
      <c r="V316" s="1">
        <f t="shared" si="2"/>
        <v>0.30397371794871775</v>
      </c>
      <c r="W316" s="1">
        <f t="shared" si="2"/>
        <v>2.4726282051282047E-2</v>
      </c>
      <c r="X316" s="1">
        <f t="shared" si="2"/>
        <v>8.2653525641025682E-2</v>
      </c>
      <c r="Y316" s="1">
        <f t="shared" si="2"/>
        <v>5545.8906076923058</v>
      </c>
      <c r="Z316" s="1">
        <f t="shared" si="2"/>
        <v>24.26255384615386</v>
      </c>
      <c r="AA316" s="1">
        <f t="shared" si="2"/>
        <v>29.891589423076905</v>
      </c>
      <c r="AB316" s="1">
        <f t="shared" si="2"/>
        <v>5192.5564762820486</v>
      </c>
      <c r="AC316" s="1">
        <f t="shared" si="2"/>
        <v>614.02017147435868</v>
      </c>
      <c r="AD316" s="1">
        <f t="shared" si="2"/>
        <v>1.7821682692307685</v>
      </c>
      <c r="AE316" s="1">
        <f t="shared" si="2"/>
        <v>0.77915833333333351</v>
      </c>
      <c r="AF316" s="1">
        <f t="shared" si="2"/>
        <v>77.892975641025586</v>
      </c>
      <c r="AG316" s="1">
        <f t="shared" si="2"/>
        <v>19.482358653846152</v>
      </c>
      <c r="AH316" s="1">
        <f t="shared" si="2"/>
        <v>3.918146474358974</v>
      </c>
      <c r="AI316" s="1">
        <f t="shared" si="2"/>
        <v>70.760435256410275</v>
      </c>
      <c r="AJ316" s="1">
        <f t="shared" si="2"/>
        <v>2.2032258064516174E-4</v>
      </c>
      <c r="AK316" s="1">
        <f t="shared" ref="AK316:BA316" si="3">AVERAGE(AK2:AK314)</f>
        <v>1319.6815397435892</v>
      </c>
      <c r="AL316" s="1">
        <f t="shared" si="3"/>
        <v>0.43724326923076928</v>
      </c>
      <c r="AM316" s="1">
        <f t="shared" si="3"/>
        <v>20.442022115384628</v>
      </c>
      <c r="AN316" s="1">
        <f t="shared" si="3"/>
        <v>1.3652932692307682</v>
      </c>
      <c r="AO316" s="1">
        <f t="shared" si="3"/>
        <v>2.444388782051282</v>
      </c>
      <c r="AP316" s="1">
        <f t="shared" si="3"/>
        <v>62.180214102564165</v>
      </c>
      <c r="AQ316" s="1">
        <f t="shared" si="3"/>
        <v>5.343225806451613E-3</v>
      </c>
      <c r="AR316" s="1">
        <f t="shared" si="3"/>
        <v>6.7664102564102616E-2</v>
      </c>
      <c r="AS316" s="1">
        <f t="shared" si="3"/>
        <v>12.20208108974359</v>
      </c>
      <c r="AT316" s="1">
        <f t="shared" si="3"/>
        <v>684.74145032051354</v>
      </c>
      <c r="AU316" s="1">
        <f t="shared" si="3"/>
        <v>0.29311410256410259</v>
      </c>
      <c r="AV316" s="1">
        <f t="shared" si="3"/>
        <v>3.2710980769230766</v>
      </c>
      <c r="AW316" s="1">
        <f t="shared" si="3"/>
        <v>137.68700416666661</v>
      </c>
      <c r="AX316" s="1">
        <f t="shared" si="3"/>
        <v>0.36884070512820494</v>
      </c>
      <c r="AY316" s="1">
        <f t="shared" si="3"/>
        <v>16.104912179487187</v>
      </c>
      <c r="AZ316" s="1">
        <f t="shared" si="3"/>
        <v>78.585444230769141</v>
      </c>
      <c r="BA316" s="1">
        <f t="shared" si="3"/>
        <v>14.665091987179485</v>
      </c>
    </row>
    <row r="317" spans="1:53" x14ac:dyDescent="0.25">
      <c r="D317" s="4" t="s">
        <v>473</v>
      </c>
      <c r="E317" s="2">
        <f>E315*100/E316</f>
        <v>15.289896431260736</v>
      </c>
      <c r="F317" s="2">
        <f t="shared" ref="F317:BA317" si="4">F315*100/F316</f>
        <v>12.146801822552018</v>
      </c>
      <c r="G317" s="2">
        <f t="shared" si="4"/>
        <v>10.309043718250638</v>
      </c>
      <c r="H317" s="2">
        <f t="shared" si="4"/>
        <v>8.0645426254159904</v>
      </c>
      <c r="I317" s="2">
        <f t="shared" si="4"/>
        <v>10.631951916099895</v>
      </c>
      <c r="J317" s="2">
        <f t="shared" si="4"/>
        <v>14.32250789374328</v>
      </c>
      <c r="K317" s="2">
        <f t="shared" si="4"/>
        <v>5.6248523839540363</v>
      </c>
      <c r="L317" s="2">
        <f t="shared" si="4"/>
        <v>9.7161056049550396</v>
      </c>
      <c r="M317" s="2">
        <f t="shared" si="4"/>
        <v>16.690709928151698</v>
      </c>
      <c r="N317" s="2">
        <f t="shared" si="4"/>
        <v>15.501380703818535</v>
      </c>
      <c r="O317" s="2">
        <f t="shared" si="4"/>
        <v>8.6672408763623121</v>
      </c>
      <c r="P317" s="2">
        <f t="shared" si="4"/>
        <v>9.6448655726092678</v>
      </c>
      <c r="Q317" s="2">
        <f t="shared" si="4"/>
        <v>11.409653541360973</v>
      </c>
      <c r="R317" s="2">
        <f t="shared" si="4"/>
        <v>7.9213052056384781</v>
      </c>
      <c r="S317" s="2">
        <f t="shared" si="4"/>
        <v>9.2419794610858208</v>
      </c>
      <c r="T317" s="2">
        <f t="shared" si="4"/>
        <v>16.003670657239422</v>
      </c>
      <c r="U317" s="2">
        <f t="shared" si="4"/>
        <v>20.541508967213929</v>
      </c>
      <c r="V317" s="2">
        <f t="shared" si="4"/>
        <v>31.89963495162392</v>
      </c>
      <c r="W317" s="2">
        <f t="shared" si="4"/>
        <v>12.207134858692159</v>
      </c>
      <c r="X317" s="2">
        <f t="shared" si="4"/>
        <v>9.2020242128301053</v>
      </c>
      <c r="Y317" s="2">
        <f t="shared" si="4"/>
        <v>13.364314560642736</v>
      </c>
      <c r="Z317" s="2">
        <f t="shared" si="4"/>
        <v>16.367031156282909</v>
      </c>
      <c r="AA317" s="2">
        <f t="shared" si="4"/>
        <v>12.538352531644378</v>
      </c>
      <c r="AB317" s="2">
        <f t="shared" si="4"/>
        <v>10.528606742665932</v>
      </c>
      <c r="AC317" s="2">
        <f t="shared" si="4"/>
        <v>9.8056068949873971</v>
      </c>
      <c r="AD317" s="2">
        <f t="shared" si="4"/>
        <v>9.1482258338697022</v>
      </c>
      <c r="AE317" s="2">
        <f t="shared" si="4"/>
        <v>18.70617897057565</v>
      </c>
      <c r="AF317" s="2">
        <f t="shared" si="4"/>
        <v>8.9636261254559688</v>
      </c>
      <c r="AG317" s="2">
        <f t="shared" si="4"/>
        <v>7.7171375307171148</v>
      </c>
      <c r="AH317" s="2">
        <f t="shared" si="4"/>
        <v>69.956946579155201</v>
      </c>
      <c r="AI317" s="2">
        <f t="shared" si="4"/>
        <v>13.746109842076052</v>
      </c>
      <c r="AJ317" s="2">
        <f t="shared" si="4"/>
        <v>38.661297949990747</v>
      </c>
      <c r="AK317" s="2">
        <f t="shared" si="4"/>
        <v>9.3326605367372473</v>
      </c>
      <c r="AL317" s="2">
        <f t="shared" si="4"/>
        <v>10.539949174661681</v>
      </c>
      <c r="AM317" s="2">
        <f t="shared" si="4"/>
        <v>9.5597708034089894</v>
      </c>
      <c r="AN317" s="2">
        <f t="shared" si="4"/>
        <v>30.001884872394065</v>
      </c>
      <c r="AO317" s="2">
        <f t="shared" si="4"/>
        <v>10.612016620881212</v>
      </c>
      <c r="AP317" s="2">
        <f t="shared" si="4"/>
        <v>10.23931924150156</v>
      </c>
      <c r="AQ317" s="2">
        <f t="shared" si="4"/>
        <v>70.17673676228469</v>
      </c>
      <c r="AR317" s="2">
        <f t="shared" si="4"/>
        <v>12.73742788103365</v>
      </c>
      <c r="AS317" s="2">
        <f t="shared" si="4"/>
        <v>9.5630796790978021</v>
      </c>
      <c r="AT317" s="2">
        <f t="shared" si="4"/>
        <v>10.47080712345803</v>
      </c>
      <c r="AU317" s="2">
        <f t="shared" si="4"/>
        <v>9.5066358006462401</v>
      </c>
      <c r="AV317" s="2">
        <f t="shared" si="4"/>
        <v>8.8121717746270143</v>
      </c>
      <c r="AW317" s="2">
        <f t="shared" si="4"/>
        <v>9.4141453069492922</v>
      </c>
      <c r="AX317" s="2">
        <f t="shared" si="4"/>
        <v>20.467263498881294</v>
      </c>
      <c r="AY317" s="2">
        <f t="shared" si="4"/>
        <v>14.611966853234755</v>
      </c>
      <c r="AZ317" s="2">
        <f t="shared" si="4"/>
        <v>10.208300624738426</v>
      </c>
      <c r="BA317" s="2">
        <f t="shared" si="4"/>
        <v>32.664071977881619</v>
      </c>
    </row>
    <row r="318" spans="1:53" x14ac:dyDescent="0.25">
      <c r="D318" t="s">
        <v>474</v>
      </c>
      <c r="E318">
        <f t="shared" ref="E318:AJ318" si="5">COUNT(E2:E314)</f>
        <v>312</v>
      </c>
      <c r="F318">
        <f t="shared" si="5"/>
        <v>312</v>
      </c>
      <c r="G318">
        <f t="shared" si="5"/>
        <v>312</v>
      </c>
      <c r="H318">
        <f t="shared" si="5"/>
        <v>312</v>
      </c>
      <c r="I318">
        <f t="shared" si="5"/>
        <v>312</v>
      </c>
      <c r="J318">
        <f t="shared" si="5"/>
        <v>312</v>
      </c>
      <c r="K318">
        <f t="shared" si="5"/>
        <v>312</v>
      </c>
      <c r="L318">
        <f t="shared" si="5"/>
        <v>312</v>
      </c>
      <c r="M318">
        <f t="shared" si="5"/>
        <v>312</v>
      </c>
      <c r="N318">
        <f t="shared" si="5"/>
        <v>312</v>
      </c>
      <c r="O318">
        <f t="shared" si="5"/>
        <v>312</v>
      </c>
      <c r="P318">
        <f t="shared" si="5"/>
        <v>312</v>
      </c>
      <c r="Q318">
        <f t="shared" si="5"/>
        <v>312</v>
      </c>
      <c r="R318">
        <f t="shared" si="5"/>
        <v>312</v>
      </c>
      <c r="S318">
        <f t="shared" si="5"/>
        <v>312</v>
      </c>
      <c r="T318">
        <f t="shared" si="5"/>
        <v>312</v>
      </c>
      <c r="U318">
        <f t="shared" si="5"/>
        <v>312</v>
      </c>
      <c r="V318">
        <f t="shared" si="5"/>
        <v>312</v>
      </c>
      <c r="W318">
        <f t="shared" si="5"/>
        <v>312</v>
      </c>
      <c r="X318">
        <f t="shared" si="5"/>
        <v>312</v>
      </c>
      <c r="Y318">
        <f t="shared" si="5"/>
        <v>312</v>
      </c>
      <c r="Z318">
        <f t="shared" si="5"/>
        <v>312</v>
      </c>
      <c r="AA318">
        <f t="shared" si="5"/>
        <v>312</v>
      </c>
      <c r="AB318">
        <f t="shared" si="5"/>
        <v>312</v>
      </c>
      <c r="AC318">
        <f t="shared" si="5"/>
        <v>312</v>
      </c>
      <c r="AD318">
        <f t="shared" si="5"/>
        <v>312</v>
      </c>
      <c r="AE318">
        <f t="shared" si="5"/>
        <v>312</v>
      </c>
      <c r="AF318">
        <f t="shared" si="5"/>
        <v>312</v>
      </c>
      <c r="AG318">
        <f t="shared" si="5"/>
        <v>312</v>
      </c>
      <c r="AH318">
        <f t="shared" si="5"/>
        <v>312</v>
      </c>
      <c r="AI318">
        <f t="shared" si="5"/>
        <v>312</v>
      </c>
      <c r="AJ318">
        <f t="shared" si="5"/>
        <v>310</v>
      </c>
      <c r="AK318">
        <f t="shared" ref="AK318:BA318" si="6">COUNT(AK2:AK314)</f>
        <v>312</v>
      </c>
      <c r="AL318">
        <f t="shared" si="6"/>
        <v>312</v>
      </c>
      <c r="AM318">
        <f t="shared" si="6"/>
        <v>312</v>
      </c>
      <c r="AN318">
        <f t="shared" si="6"/>
        <v>312</v>
      </c>
      <c r="AO318">
        <f t="shared" si="6"/>
        <v>312</v>
      </c>
      <c r="AP318">
        <f t="shared" si="6"/>
        <v>312</v>
      </c>
      <c r="AQ318">
        <f t="shared" si="6"/>
        <v>310</v>
      </c>
      <c r="AR318">
        <f t="shared" si="6"/>
        <v>312</v>
      </c>
      <c r="AS318">
        <f t="shared" si="6"/>
        <v>312</v>
      </c>
      <c r="AT318">
        <f t="shared" si="6"/>
        <v>312</v>
      </c>
      <c r="AU318">
        <f t="shared" si="6"/>
        <v>312</v>
      </c>
      <c r="AV318">
        <f t="shared" si="6"/>
        <v>312</v>
      </c>
      <c r="AW318">
        <f t="shared" si="6"/>
        <v>312</v>
      </c>
      <c r="AX318">
        <f t="shared" si="6"/>
        <v>312</v>
      </c>
      <c r="AY318">
        <f t="shared" si="6"/>
        <v>312</v>
      </c>
      <c r="AZ318">
        <f t="shared" si="6"/>
        <v>312</v>
      </c>
      <c r="BA318">
        <f t="shared" si="6"/>
        <v>312</v>
      </c>
    </row>
    <row r="319" spans="1:53" x14ac:dyDescent="0.25">
      <c r="D319" t="s">
        <v>475</v>
      </c>
      <c r="E319">
        <f t="shared" ref="E319:AJ319" si="7">MAX(E2:E314)</f>
        <v>4.9099999999999998E-2</v>
      </c>
      <c r="F319">
        <f t="shared" si="7"/>
        <v>130721.55710000001</v>
      </c>
      <c r="G319">
        <f t="shared" si="7"/>
        <v>18.935500000000001</v>
      </c>
      <c r="H319">
        <f t="shared" si="7"/>
        <v>13.138400000000001</v>
      </c>
      <c r="I319">
        <f t="shared" si="7"/>
        <v>134.83019999999999</v>
      </c>
      <c r="J319">
        <f t="shared" si="7"/>
        <v>2.4184000000000001</v>
      </c>
      <c r="K319">
        <f t="shared" si="7"/>
        <v>0.45979999999999999</v>
      </c>
      <c r="L319">
        <f t="shared" si="7"/>
        <v>18834.486700000001</v>
      </c>
      <c r="M319">
        <f t="shared" si="7"/>
        <v>9.2100000000000001E-2</v>
      </c>
      <c r="N319">
        <f t="shared" si="7"/>
        <v>71.063000000000002</v>
      </c>
      <c r="O319">
        <f t="shared" si="7"/>
        <v>27.0214</v>
      </c>
      <c r="P319">
        <f t="shared" si="7"/>
        <v>220.8535</v>
      </c>
      <c r="Q319">
        <f t="shared" si="7"/>
        <v>6.0252999999999997</v>
      </c>
      <c r="R319">
        <f t="shared" si="7"/>
        <v>71.715400000000002</v>
      </c>
      <c r="S319">
        <f t="shared" si="7"/>
        <v>91238.706399999995</v>
      </c>
      <c r="T319">
        <f t="shared" si="7"/>
        <v>37.329599999999999</v>
      </c>
      <c r="U319">
        <f t="shared" si="7"/>
        <v>0.34029999999999999</v>
      </c>
      <c r="V319">
        <f t="shared" si="7"/>
        <v>0.4758</v>
      </c>
      <c r="W319">
        <f t="shared" si="7"/>
        <v>3.49E-2</v>
      </c>
      <c r="X319">
        <f t="shared" si="7"/>
        <v>0.1149</v>
      </c>
      <c r="Y319">
        <f t="shared" si="7"/>
        <v>9744.0712000000003</v>
      </c>
      <c r="Z319">
        <f t="shared" si="7"/>
        <v>44.298200000000001</v>
      </c>
      <c r="AA319">
        <f t="shared" si="7"/>
        <v>42.613500000000002</v>
      </c>
      <c r="AB319">
        <f t="shared" si="7"/>
        <v>8263.2392</v>
      </c>
      <c r="AC319">
        <f t="shared" si="7"/>
        <v>979.83730000000003</v>
      </c>
      <c r="AD319">
        <f t="shared" si="7"/>
        <v>2.7183999999999999</v>
      </c>
      <c r="AE319">
        <f t="shared" si="7"/>
        <v>1.3093999999999999</v>
      </c>
      <c r="AF319">
        <f t="shared" si="7"/>
        <v>99.701499999999996</v>
      </c>
      <c r="AG319">
        <f t="shared" si="7"/>
        <v>27.692399999999999</v>
      </c>
      <c r="AH319">
        <f t="shared" si="7"/>
        <v>25.322500000000002</v>
      </c>
      <c r="AI319">
        <f t="shared" si="7"/>
        <v>94.484499999999997</v>
      </c>
      <c r="AJ319">
        <f t="shared" si="7"/>
        <v>5.9999999999999995E-4</v>
      </c>
      <c r="AK319">
        <f t="shared" ref="AK319:BA319" si="8">MAX(AK2:AK314)</f>
        <v>2113.1237000000001</v>
      </c>
      <c r="AL319">
        <f t="shared" si="8"/>
        <v>0.55820000000000003</v>
      </c>
      <c r="AM319">
        <f t="shared" si="8"/>
        <v>28.552600000000002</v>
      </c>
      <c r="AN319">
        <f t="shared" si="8"/>
        <v>5.5986000000000002</v>
      </c>
      <c r="AO319">
        <f t="shared" si="8"/>
        <v>3.6402000000000001</v>
      </c>
      <c r="AP319">
        <f t="shared" si="8"/>
        <v>88.309600000000003</v>
      </c>
      <c r="AQ319">
        <f t="shared" si="8"/>
        <v>5.2699999999999997E-2</v>
      </c>
      <c r="AR319">
        <f t="shared" si="8"/>
        <v>9.2100000000000001E-2</v>
      </c>
      <c r="AS319">
        <f t="shared" si="8"/>
        <v>19.251899999999999</v>
      </c>
      <c r="AT319">
        <f t="shared" si="8"/>
        <v>919.60509999999999</v>
      </c>
      <c r="AU319">
        <f t="shared" si="8"/>
        <v>0.40060000000000001</v>
      </c>
      <c r="AV319">
        <f t="shared" si="8"/>
        <v>4.7047999999999996</v>
      </c>
      <c r="AW319">
        <f t="shared" si="8"/>
        <v>199.3914</v>
      </c>
      <c r="AX319">
        <f t="shared" si="8"/>
        <v>0.76670000000000005</v>
      </c>
      <c r="AY319">
        <f t="shared" si="8"/>
        <v>37.1494</v>
      </c>
      <c r="AZ319">
        <f t="shared" si="8"/>
        <v>132.57579999999999</v>
      </c>
      <c r="BA319">
        <f t="shared" si="8"/>
        <v>28.718</v>
      </c>
    </row>
    <row r="320" spans="1:53" x14ac:dyDescent="0.25">
      <c r="D320" t="s">
        <v>476</v>
      </c>
      <c r="E320">
        <f t="shared" ref="E320:AJ320" si="9">MIN(E2:E314)</f>
        <v>1.83E-2</v>
      </c>
      <c r="F320">
        <f t="shared" si="9"/>
        <v>46568.6031</v>
      </c>
      <c r="G320">
        <f t="shared" si="9"/>
        <v>5.6878000000000002</v>
      </c>
      <c r="H320">
        <f t="shared" si="9"/>
        <v>7.5997000000000003</v>
      </c>
      <c r="I320">
        <f t="shared" si="9"/>
        <v>66.594899999999996</v>
      </c>
      <c r="J320">
        <f t="shared" si="9"/>
        <v>1.0003</v>
      </c>
      <c r="K320">
        <f t="shared" si="9"/>
        <v>0.28460000000000002</v>
      </c>
      <c r="L320">
        <f t="shared" si="9"/>
        <v>9200.3356000000003</v>
      </c>
      <c r="M320">
        <f t="shared" si="9"/>
        <v>2.9000000000000001E-2</v>
      </c>
      <c r="N320">
        <f t="shared" si="9"/>
        <v>23.1569</v>
      </c>
      <c r="O320">
        <f t="shared" si="9"/>
        <v>15.6601</v>
      </c>
      <c r="P320">
        <f t="shared" si="9"/>
        <v>125.5245</v>
      </c>
      <c r="Q320">
        <f t="shared" si="9"/>
        <v>2.7113999999999998</v>
      </c>
      <c r="R320">
        <f t="shared" si="9"/>
        <v>38.6128</v>
      </c>
      <c r="S320">
        <f t="shared" si="9"/>
        <v>41875.587200000002</v>
      </c>
      <c r="T320">
        <f t="shared" si="9"/>
        <v>8.8545999999999996</v>
      </c>
      <c r="U320">
        <f t="shared" si="9"/>
        <v>7.7399999999999997E-2</v>
      </c>
      <c r="V320">
        <f t="shared" si="9"/>
        <v>4.6600000000000003E-2</v>
      </c>
      <c r="W320">
        <f t="shared" si="9"/>
        <v>1.47E-2</v>
      </c>
      <c r="X320">
        <f t="shared" si="9"/>
        <v>6.1600000000000002E-2</v>
      </c>
      <c r="Y320">
        <f t="shared" si="9"/>
        <v>3322.7366999999999</v>
      </c>
      <c r="Z320">
        <f t="shared" si="9"/>
        <v>10.069599999999999</v>
      </c>
      <c r="AA320">
        <f t="shared" si="9"/>
        <v>8.9788999999999994</v>
      </c>
      <c r="AB320">
        <f t="shared" si="9"/>
        <v>3139.7078000000001</v>
      </c>
      <c r="AC320">
        <f t="shared" si="9"/>
        <v>439.96069999999997</v>
      </c>
      <c r="AD320">
        <f t="shared" si="9"/>
        <v>1.3344</v>
      </c>
      <c r="AE320">
        <f t="shared" si="9"/>
        <v>0.38529999999999998</v>
      </c>
      <c r="AF320">
        <f t="shared" si="9"/>
        <v>55.808700000000002</v>
      </c>
      <c r="AG320">
        <f t="shared" si="9"/>
        <v>14.5799</v>
      </c>
      <c r="AH320">
        <f t="shared" si="9"/>
        <v>0.80389999999999995</v>
      </c>
      <c r="AI320">
        <f t="shared" si="9"/>
        <v>36.298999999999999</v>
      </c>
      <c r="AJ320">
        <f t="shared" si="9"/>
        <v>1E-4</v>
      </c>
      <c r="AK320">
        <f t="shared" ref="AK320:BA320" si="10">MIN(AK2:AK314)</f>
        <v>1058.8028999999999</v>
      </c>
      <c r="AL320">
        <f t="shared" si="10"/>
        <v>0.2117</v>
      </c>
      <c r="AM320">
        <f t="shared" si="10"/>
        <v>16.066600000000001</v>
      </c>
      <c r="AN320">
        <f t="shared" si="10"/>
        <v>0.55300000000000005</v>
      </c>
      <c r="AO320">
        <f t="shared" si="10"/>
        <v>1.8955</v>
      </c>
      <c r="AP320">
        <f t="shared" si="10"/>
        <v>39.828200000000002</v>
      </c>
      <c r="AQ320">
        <f t="shared" si="10"/>
        <v>4.0000000000000002E-4</v>
      </c>
      <c r="AR320">
        <f t="shared" si="10"/>
        <v>2.0299999999999999E-2</v>
      </c>
      <c r="AS320">
        <f t="shared" si="10"/>
        <v>7.8869999999999996</v>
      </c>
      <c r="AT320">
        <f t="shared" si="10"/>
        <v>463.96449999999999</v>
      </c>
      <c r="AU320">
        <f t="shared" si="10"/>
        <v>0.19520000000000001</v>
      </c>
      <c r="AV320">
        <f t="shared" si="10"/>
        <v>2.4108999999999998</v>
      </c>
      <c r="AW320">
        <f t="shared" si="10"/>
        <v>108.2546</v>
      </c>
      <c r="AX320">
        <f t="shared" si="10"/>
        <v>9.6799999999999997E-2</v>
      </c>
      <c r="AY320">
        <f t="shared" si="10"/>
        <v>5.992</v>
      </c>
      <c r="AZ320">
        <f t="shared" si="10"/>
        <v>55.424700000000001</v>
      </c>
      <c r="BA320">
        <f t="shared" si="10"/>
        <v>2.1922999999999999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1970E-D03E-47B4-8432-536BC2F09B81}">
  <dimension ref="A1:C54"/>
  <sheetViews>
    <sheetView workbookViewId="0">
      <selection activeCell="F26" sqref="F26"/>
    </sheetView>
  </sheetViews>
  <sheetFormatPr defaultRowHeight="15" x14ac:dyDescent="0.25"/>
  <cols>
    <col min="1" max="1" width="15.28515625" bestFit="1" customWidth="1"/>
    <col min="2" max="2" width="5" bestFit="1" customWidth="1"/>
    <col min="3" max="3" width="7" bestFit="1" customWidth="1"/>
  </cols>
  <sheetData>
    <row r="1" spans="1:3" x14ac:dyDescent="0.25">
      <c r="A1" s="6" t="s">
        <v>597</v>
      </c>
      <c r="B1" s="6"/>
      <c r="C1" s="6"/>
    </row>
    <row r="2" spans="1:3" x14ac:dyDescent="0.25">
      <c r="A2" s="6"/>
      <c r="B2" s="6"/>
      <c r="C2" s="6"/>
    </row>
    <row r="3" spans="1:3" x14ac:dyDescent="0.25">
      <c r="A3" t="s">
        <v>478</v>
      </c>
      <c r="B3" t="s">
        <v>479</v>
      </c>
      <c r="C3" t="s">
        <v>480</v>
      </c>
    </row>
    <row r="4" spans="1:3" x14ac:dyDescent="0.25">
      <c r="A4" t="s">
        <v>481</v>
      </c>
      <c r="B4" t="s">
        <v>53</v>
      </c>
      <c r="C4">
        <v>3.0000000000000001E-3</v>
      </c>
    </row>
    <row r="5" spans="1:3" x14ac:dyDescent="0.25">
      <c r="A5" t="s">
        <v>482</v>
      </c>
      <c r="B5" t="s">
        <v>53</v>
      </c>
      <c r="C5">
        <v>10</v>
      </c>
    </row>
    <row r="6" spans="1:3" x14ac:dyDescent="0.25">
      <c r="A6" t="s">
        <v>483</v>
      </c>
      <c r="B6" t="s">
        <v>53</v>
      </c>
      <c r="C6">
        <v>0.5</v>
      </c>
    </row>
    <row r="7" spans="1:3" x14ac:dyDescent="0.25">
      <c r="A7" t="s">
        <v>484</v>
      </c>
      <c r="B7" t="s">
        <v>54</v>
      </c>
      <c r="C7">
        <v>0.5</v>
      </c>
    </row>
    <row r="8" spans="1:3" x14ac:dyDescent="0.25">
      <c r="A8" t="s">
        <v>485</v>
      </c>
      <c r="B8" t="s">
        <v>53</v>
      </c>
      <c r="C8">
        <v>0.2</v>
      </c>
    </row>
    <row r="9" spans="1:3" x14ac:dyDescent="0.25">
      <c r="A9" t="s">
        <v>486</v>
      </c>
      <c r="B9" t="s">
        <v>53</v>
      </c>
      <c r="C9">
        <v>0.01</v>
      </c>
    </row>
    <row r="10" spans="1:3" x14ac:dyDescent="0.25">
      <c r="A10" t="s">
        <v>487</v>
      </c>
      <c r="B10" t="s">
        <v>53</v>
      </c>
      <c r="C10">
        <v>2E-3</v>
      </c>
    </row>
    <row r="11" spans="1:3" x14ac:dyDescent="0.25">
      <c r="A11" t="s">
        <v>488</v>
      </c>
      <c r="B11" t="s">
        <v>53</v>
      </c>
      <c r="C11">
        <v>1</v>
      </c>
    </row>
    <row r="12" spans="1:3" x14ac:dyDescent="0.25">
      <c r="A12" t="s">
        <v>489</v>
      </c>
      <c r="B12" t="s">
        <v>53</v>
      </c>
      <c r="C12">
        <v>10</v>
      </c>
    </row>
    <row r="13" spans="1:3" x14ac:dyDescent="0.25">
      <c r="A13" t="s">
        <v>490</v>
      </c>
      <c r="B13" t="s">
        <v>53</v>
      </c>
      <c r="C13">
        <v>4.0000000000000001E-3</v>
      </c>
    </row>
    <row r="14" spans="1:3" x14ac:dyDescent="0.25">
      <c r="A14" t="s">
        <v>491</v>
      </c>
      <c r="B14" t="s">
        <v>53</v>
      </c>
      <c r="C14">
        <v>0.05</v>
      </c>
    </row>
    <row r="15" spans="1:3" x14ac:dyDescent="0.25">
      <c r="A15" t="s">
        <v>492</v>
      </c>
      <c r="B15" t="s">
        <v>53</v>
      </c>
      <c r="C15">
        <v>0.01</v>
      </c>
    </row>
    <row r="16" spans="1:3" x14ac:dyDescent="0.25">
      <c r="A16" t="s">
        <v>493</v>
      </c>
      <c r="B16" t="s">
        <v>53</v>
      </c>
      <c r="C16">
        <v>2</v>
      </c>
    </row>
    <row r="17" spans="1:3" x14ac:dyDescent="0.25">
      <c r="A17" t="s">
        <v>494</v>
      </c>
      <c r="B17" t="s">
        <v>53</v>
      </c>
      <c r="C17">
        <v>0.03</v>
      </c>
    </row>
    <row r="18" spans="1:3" x14ac:dyDescent="0.25">
      <c r="A18" t="s">
        <v>495</v>
      </c>
      <c r="B18" t="s">
        <v>53</v>
      </c>
      <c r="C18">
        <v>0.1</v>
      </c>
    </row>
    <row r="19" spans="1:3" x14ac:dyDescent="0.25">
      <c r="A19" t="s">
        <v>496</v>
      </c>
      <c r="B19" t="s">
        <v>53</v>
      </c>
      <c r="C19">
        <v>50</v>
      </c>
    </row>
    <row r="20" spans="1:3" x14ac:dyDescent="0.25">
      <c r="A20" t="s">
        <v>497</v>
      </c>
      <c r="B20" t="s">
        <v>53</v>
      </c>
      <c r="C20">
        <v>0.05</v>
      </c>
    </row>
    <row r="21" spans="1:3" x14ac:dyDescent="0.25">
      <c r="A21" t="s">
        <v>498</v>
      </c>
      <c r="B21" t="s">
        <v>53</v>
      </c>
      <c r="C21">
        <v>0.05</v>
      </c>
    </row>
    <row r="22" spans="1:3" x14ac:dyDescent="0.25">
      <c r="A22" t="s">
        <v>499</v>
      </c>
      <c r="B22" t="s">
        <v>53</v>
      </c>
      <c r="C22">
        <v>2E-3</v>
      </c>
    </row>
    <row r="23" spans="1:3" x14ac:dyDescent="0.25">
      <c r="A23" t="s">
        <v>500</v>
      </c>
      <c r="B23" t="s">
        <v>53</v>
      </c>
      <c r="C23">
        <v>1E-3</v>
      </c>
    </row>
    <row r="24" spans="1:3" x14ac:dyDescent="0.25">
      <c r="A24" t="s">
        <v>501</v>
      </c>
      <c r="B24" t="s">
        <v>53</v>
      </c>
      <c r="C24">
        <v>1</v>
      </c>
    </row>
    <row r="25" spans="1:3" x14ac:dyDescent="0.25">
      <c r="A25" t="s">
        <v>502</v>
      </c>
      <c r="B25" t="s">
        <v>53</v>
      </c>
      <c r="C25">
        <v>1E-3</v>
      </c>
    </row>
    <row r="26" spans="1:3" x14ac:dyDescent="0.25">
      <c r="A26" t="s">
        <v>503</v>
      </c>
      <c r="B26" t="s">
        <v>53</v>
      </c>
      <c r="C26">
        <v>10</v>
      </c>
    </row>
    <row r="27" spans="1:3" x14ac:dyDescent="0.25">
      <c r="A27" t="s">
        <v>504</v>
      </c>
      <c r="B27" t="s">
        <v>53</v>
      </c>
      <c r="C27">
        <v>0.05</v>
      </c>
    </row>
    <row r="28" spans="1:3" x14ac:dyDescent="0.25">
      <c r="A28" t="s">
        <v>505</v>
      </c>
      <c r="B28" t="s">
        <v>53</v>
      </c>
      <c r="C28">
        <v>0.05</v>
      </c>
    </row>
    <row r="29" spans="1:3" x14ac:dyDescent="0.25">
      <c r="A29" t="s">
        <v>506</v>
      </c>
      <c r="B29" t="s">
        <v>53</v>
      </c>
      <c r="C29">
        <v>10</v>
      </c>
    </row>
    <row r="30" spans="1:3" x14ac:dyDescent="0.25">
      <c r="A30" t="s">
        <v>507</v>
      </c>
      <c r="B30" t="s">
        <v>53</v>
      </c>
      <c r="C30">
        <v>0.5</v>
      </c>
    </row>
    <row r="31" spans="1:3" x14ac:dyDescent="0.25">
      <c r="A31" t="s">
        <v>508</v>
      </c>
      <c r="B31" t="s">
        <v>53</v>
      </c>
      <c r="C31">
        <v>0.03</v>
      </c>
    </row>
    <row r="32" spans="1:3" x14ac:dyDescent="0.25">
      <c r="A32" t="s">
        <v>509</v>
      </c>
      <c r="B32" t="s">
        <v>53</v>
      </c>
      <c r="C32">
        <v>0.01</v>
      </c>
    </row>
    <row r="33" spans="1:3" x14ac:dyDescent="0.25">
      <c r="A33" t="s">
        <v>510</v>
      </c>
      <c r="B33" t="s">
        <v>53</v>
      </c>
      <c r="C33">
        <v>0.2</v>
      </c>
    </row>
    <row r="34" spans="1:3" x14ac:dyDescent="0.25">
      <c r="A34" t="s">
        <v>511</v>
      </c>
      <c r="B34" t="s">
        <v>53</v>
      </c>
      <c r="C34">
        <v>0.05</v>
      </c>
    </row>
    <row r="35" spans="1:3" x14ac:dyDescent="0.25">
      <c r="A35" t="s">
        <v>512</v>
      </c>
      <c r="B35" t="s">
        <v>54</v>
      </c>
      <c r="C35">
        <v>1</v>
      </c>
    </row>
    <row r="36" spans="1:3" x14ac:dyDescent="0.25">
      <c r="A36" t="s">
        <v>513</v>
      </c>
      <c r="B36" t="s">
        <v>53</v>
      </c>
      <c r="C36">
        <v>0.1</v>
      </c>
    </row>
    <row r="37" spans="1:3" x14ac:dyDescent="0.25">
      <c r="A37" t="s">
        <v>514</v>
      </c>
      <c r="B37" t="s">
        <v>53</v>
      </c>
      <c r="C37">
        <v>1E-4</v>
      </c>
    </row>
    <row r="38" spans="1:3" x14ac:dyDescent="0.25">
      <c r="A38" t="s">
        <v>515</v>
      </c>
      <c r="B38" t="s">
        <v>53</v>
      </c>
      <c r="C38">
        <v>5</v>
      </c>
    </row>
    <row r="39" spans="1:3" x14ac:dyDescent="0.25">
      <c r="A39" t="s">
        <v>516</v>
      </c>
      <c r="B39" t="s">
        <v>53</v>
      </c>
      <c r="C39">
        <v>1E-3</v>
      </c>
    </row>
    <row r="40" spans="1:3" x14ac:dyDescent="0.25">
      <c r="A40" t="s">
        <v>517</v>
      </c>
      <c r="B40" t="s">
        <v>53</v>
      </c>
      <c r="C40">
        <v>0.2</v>
      </c>
    </row>
    <row r="41" spans="1:3" x14ac:dyDescent="0.25">
      <c r="A41" t="s">
        <v>518</v>
      </c>
      <c r="B41" t="s">
        <v>53</v>
      </c>
      <c r="C41">
        <v>0.05</v>
      </c>
    </row>
    <row r="42" spans="1:3" x14ac:dyDescent="0.25">
      <c r="A42" t="s">
        <v>519</v>
      </c>
      <c r="B42" t="s">
        <v>53</v>
      </c>
      <c r="C42">
        <v>0.02</v>
      </c>
    </row>
    <row r="43" spans="1:3" x14ac:dyDescent="0.25">
      <c r="A43" t="s">
        <v>520</v>
      </c>
      <c r="B43" t="s">
        <v>53</v>
      </c>
      <c r="C43">
        <v>0.1</v>
      </c>
    </row>
    <row r="44" spans="1:3" x14ac:dyDescent="0.25">
      <c r="A44" t="s">
        <v>521</v>
      </c>
      <c r="B44" t="s">
        <v>53</v>
      </c>
      <c r="C44">
        <v>1E-3</v>
      </c>
    </row>
    <row r="45" spans="1:3" x14ac:dyDescent="0.25">
      <c r="A45" t="s">
        <v>522</v>
      </c>
      <c r="B45" t="s">
        <v>53</v>
      </c>
      <c r="C45">
        <v>1E-3</v>
      </c>
    </row>
    <row r="46" spans="1:3" x14ac:dyDescent="0.25">
      <c r="A46" t="s">
        <v>523</v>
      </c>
      <c r="B46" t="s">
        <v>53</v>
      </c>
      <c r="C46">
        <v>0.02</v>
      </c>
    </row>
    <row r="47" spans="1:3" x14ac:dyDescent="0.25">
      <c r="A47" t="s">
        <v>524</v>
      </c>
      <c r="B47" t="s">
        <v>53</v>
      </c>
      <c r="C47">
        <v>2</v>
      </c>
    </row>
    <row r="48" spans="1:3" x14ac:dyDescent="0.25">
      <c r="A48" t="s">
        <v>525</v>
      </c>
      <c r="B48" t="s">
        <v>53</v>
      </c>
      <c r="C48">
        <v>3.0000000000000001E-3</v>
      </c>
    </row>
    <row r="49" spans="1:3" x14ac:dyDescent="0.25">
      <c r="A49" t="s">
        <v>526</v>
      </c>
      <c r="B49" t="s">
        <v>53</v>
      </c>
      <c r="C49">
        <v>3.0000000000000001E-3</v>
      </c>
    </row>
    <row r="50" spans="1:3" x14ac:dyDescent="0.25">
      <c r="A50" t="s">
        <v>527</v>
      </c>
      <c r="B50" t="s">
        <v>53</v>
      </c>
      <c r="C50">
        <v>1</v>
      </c>
    </row>
    <row r="51" spans="1:3" x14ac:dyDescent="0.25">
      <c r="A51" t="s">
        <v>528</v>
      </c>
      <c r="B51" t="s">
        <v>53</v>
      </c>
      <c r="C51">
        <v>1E-3</v>
      </c>
    </row>
    <row r="52" spans="1:3" x14ac:dyDescent="0.25">
      <c r="A52" t="s">
        <v>529</v>
      </c>
      <c r="B52" t="s">
        <v>53</v>
      </c>
      <c r="C52">
        <v>0.05</v>
      </c>
    </row>
    <row r="53" spans="1:3" x14ac:dyDescent="0.25">
      <c r="A53" t="s">
        <v>530</v>
      </c>
      <c r="B53" t="s">
        <v>53</v>
      </c>
      <c r="C53">
        <v>0.2</v>
      </c>
    </row>
    <row r="54" spans="1:3" x14ac:dyDescent="0.25">
      <c r="A54" t="s">
        <v>531</v>
      </c>
      <c r="B54" t="s">
        <v>53</v>
      </c>
      <c r="C54">
        <v>0.1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Tab 1</vt:lpstr>
      <vt:lpstr>Summary Table 2</vt:lpstr>
      <vt:lpstr>Methods</vt:lpstr>
      <vt:lpstr>UFF320 analyses</vt:lpstr>
      <vt:lpstr>Detection Limits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Henne, Anicia (Mineral Resources, Kensington WA)</dc:creator>
  <cp:keywords/>
  <dc:description/>
  <cp:lastModifiedBy>Noble, Ryan (Mineral Resources, Kensington WA)</cp:lastModifiedBy>
  <cp:revision/>
  <dcterms:created xsi:type="dcterms:W3CDTF">2021-09-07T05:58:12Z</dcterms:created>
  <dcterms:modified xsi:type="dcterms:W3CDTF">2021-09-24T02:30:39Z</dcterms:modified>
  <cp:category/>
  <cp:contentStatus/>
</cp:coreProperties>
</file>