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oau-my.sharepoint.com/personal/nob032_csiro_au/Documents/UltraFine Next Gen Analytics/UltraFine Online Presence/Other Resources/"/>
    </mc:Choice>
  </mc:AlternateContent>
  <xr:revisionPtr revIDLastSave="2" documentId="8_{249E0A22-E976-4035-B8FC-0B1A3398B614}" xr6:coauthVersionLast="47" xr6:coauthVersionMax="47" xr10:uidLastSave="{11091BD6-67C5-4C1B-88A1-2108652618A8}"/>
  <bookViews>
    <workbookView xWindow="-120" yWindow="-120" windowWidth="29040" windowHeight="17640" tabRatio="807" activeTab="1" xr2:uid="{00000000-000D-0000-FFFF-FFFF00000000}"/>
  </bookViews>
  <sheets>
    <sheet name="Summary Table 1" sheetId="5" r:id="rId1"/>
    <sheet name="Summary Table 2" sheetId="8" r:id="rId2"/>
    <sheet name="Analyses" sheetId="2" r:id="rId3"/>
  </sheets>
  <externalReferences>
    <externalReference r:id="rId4"/>
  </externalReferences>
  <definedNames>
    <definedName name="_xlnm._FilterDatabase" localSheetId="2" hidden="1">Analyses!$B$1:$B$249</definedName>
    <definedName name="CertVal_IsBlnkRow" localSheetId="1">COUNTA('[1]Certified Values'!#REF!)=0</definedName>
    <definedName name="CertVal_IsBlnkRowNext" localSheetId="1">COUNTA('[1]Certified Values'!#REF!)=0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4" i="2" l="1"/>
  <c r="E244" i="2" l="1"/>
  <c r="E245" i="2"/>
  <c r="D247" i="2"/>
  <c r="C244" i="2"/>
  <c r="D244" i="2"/>
  <c r="C245" i="2"/>
  <c r="D245" i="2"/>
  <c r="C247" i="2"/>
  <c r="E247" i="2"/>
  <c r="C248" i="2"/>
  <c r="D248" i="2"/>
  <c r="E248" i="2"/>
  <c r="C249" i="2"/>
  <c r="D249" i="2"/>
  <c r="E249" i="2"/>
  <c r="B249" i="2"/>
  <c r="B248" i="2"/>
  <c r="B247" i="2"/>
  <c r="B245" i="2"/>
  <c r="E246" i="2" l="1"/>
  <c r="B246" i="2"/>
  <c r="D246" i="2"/>
  <c r="C246" i="2"/>
</calcChain>
</file>

<file path=xl/sharedStrings.xml><?xml version="1.0" encoding="utf-8"?>
<sst xmlns="http://schemas.openxmlformats.org/spreadsheetml/2006/main" count="876" uniqueCount="271">
  <si>
    <t>&lt;0.5</t>
  </si>
  <si>
    <t>NULL</t>
  </si>
  <si>
    <t>TSG 3.4</t>
  </si>
  <si>
    <t>QC_UFF_320_STD_after_CT00549</t>
  </si>
  <si>
    <t>QC_UFF_320_STD_after_CT00698</t>
  </si>
  <si>
    <t>&lt;1</t>
  </si>
  <si>
    <t>QC_UFF_320_after_196332</t>
  </si>
  <si>
    <t>QC_UFF_320_after_197281</t>
  </si>
  <si>
    <t>QC_UFF_320_after_197429</t>
  </si>
  <si>
    <t>QC_UFF_320_after_ANL1-004</t>
  </si>
  <si>
    <t>QC_UFF_320_after_CT00297</t>
  </si>
  <si>
    <t>QC_UFF_320_after_CT00782R</t>
  </si>
  <si>
    <t>QC_UFF_320_after_CT00955</t>
  </si>
  <si>
    <t>QC_UFF_320_after_CT01121</t>
  </si>
  <si>
    <t>QC_UFF_320_after_CT01355</t>
  </si>
  <si>
    <t>QC_UFF_320_after_CT01512</t>
  </si>
  <si>
    <t>QC_UFF_320_after_CT01756</t>
  </si>
  <si>
    <t>QC_UFF_320_after_CT01912</t>
  </si>
  <si>
    <t>QC_UFF_320_after_CT02071</t>
  </si>
  <si>
    <t>QC_UFF_320_after_CT02355</t>
  </si>
  <si>
    <t>QC_UFF_320_after_CT02504</t>
  </si>
  <si>
    <t>QC_UFF_320_after_CT02944</t>
  </si>
  <si>
    <t>QC_UFF_320_after_CT03089</t>
  </si>
  <si>
    <t>QC_UFF_320_after_CT03489</t>
  </si>
  <si>
    <t>QC_UFF_320_after_CT03634</t>
  </si>
  <si>
    <t>QC_UFF_320_after_CT03780</t>
  </si>
  <si>
    <t>QC_UFF_320_after_CT03982</t>
  </si>
  <si>
    <t>QC_UFF_320_after_CT04127</t>
  </si>
  <si>
    <t>QC_UFF_320_after_CT04272</t>
  </si>
  <si>
    <t>QC_UFF_320_after_CT04474</t>
  </si>
  <si>
    <t>QC_UFF_320_after_CT04701</t>
  </si>
  <si>
    <t>QC_UFF_320_after_CT04750</t>
  </si>
  <si>
    <t>QC_UFF_320_after_CT04944</t>
  </si>
  <si>
    <t>QC_UFF_320_after_CT05097</t>
  </si>
  <si>
    <t>QC_UFF_320_after_CT05397</t>
  </si>
  <si>
    <t>QC_UFF_320_after_CT05443</t>
  </si>
  <si>
    <t>QC_UFF_320_after_CT05674</t>
  </si>
  <si>
    <t>QC_UFF_320_after_CT05725</t>
  </si>
  <si>
    <t>QC_UFF_320_after_CT06079</t>
  </si>
  <si>
    <t>QC_UFF_320_after_CT06420</t>
  </si>
  <si>
    <t>QC_UFF_320_after_CYS3078UF</t>
  </si>
  <si>
    <t>QC_UFF_320_after_CYS3223UF</t>
  </si>
  <si>
    <t>QC_UFF_320_after_CYS3368UF</t>
  </si>
  <si>
    <t>QC_UFF_320_after_DWS00148</t>
  </si>
  <si>
    <t>QC_UFF_320_after_DWS00297</t>
  </si>
  <si>
    <t>QC_UFF_320_after_DWS00446</t>
  </si>
  <si>
    <t>QC_UFF_320_after_DWS00595</t>
  </si>
  <si>
    <t>QC_UFF_320_after_DWS00831</t>
  </si>
  <si>
    <t>QC_UFF_320_after_DWS00980</t>
  </si>
  <si>
    <t>QC_UFF_320_after_G100352</t>
  </si>
  <si>
    <t>QC_UFF_320_after_G100497</t>
  </si>
  <si>
    <t>QC_UFF_320_after_G100642</t>
  </si>
  <si>
    <t>QC_UFF_320_after_G100788</t>
  </si>
  <si>
    <t>QC_UFF_320_after_G100944</t>
  </si>
  <si>
    <t>QC_UFF_320_after_G101089</t>
  </si>
  <si>
    <t>QC_UFF_320_after_G101234</t>
  </si>
  <si>
    <t>QC_UFF_320_after_G101380</t>
  </si>
  <si>
    <t>QC_UFF_320_after_G101544</t>
  </si>
  <si>
    <t>QC_UFF_320_after_G101689</t>
  </si>
  <si>
    <t>QC_UFF_320_after_G101834</t>
  </si>
  <si>
    <t>QC_UFF_320_after_G102289</t>
  </si>
  <si>
    <t>QC_UFF_320_after_G102598</t>
  </si>
  <si>
    <t>QC_UFF_320_after_G102804</t>
  </si>
  <si>
    <t>QC_UFF_320_after_G102949</t>
  </si>
  <si>
    <t>QC_UFF_320_after_G103094</t>
  </si>
  <si>
    <t>QC_UFF_320_after_G103240</t>
  </si>
  <si>
    <t>QC_UFF_320_after_G103594</t>
  </si>
  <si>
    <t>QC_UFF_320_after_G103849</t>
  </si>
  <si>
    <t>QC_UFF_320_after_G103998</t>
  </si>
  <si>
    <t>QC_UFF_320_after_G104248</t>
  </si>
  <si>
    <t>QC_UFF_320_after_G104397</t>
  </si>
  <si>
    <t>QC_UFF_320_after_G104648</t>
  </si>
  <si>
    <t>QC_UFF_320_after_GR048</t>
  </si>
  <si>
    <t>QC_UFF_320_after_GR097</t>
  </si>
  <si>
    <t>QC_UFF_320_after_GR146</t>
  </si>
  <si>
    <t>QC_UFF_320_after_GR195</t>
  </si>
  <si>
    <t>QC_UFF_320_after_ICS00148</t>
  </si>
  <si>
    <t>QC_UFF_320_after_ICS00717</t>
  </si>
  <si>
    <t>QC_UFF_320_after_ICS01537</t>
  </si>
  <si>
    <t>QC_UFF_320_after_ICS01701</t>
  </si>
  <si>
    <t>QC_UFF_320_after_ICS01754</t>
  </si>
  <si>
    <t>QC_UFF_320_after_ICS01966</t>
  </si>
  <si>
    <t>QC_UFF_320_after_ICS02023</t>
  </si>
  <si>
    <t>QC_UFF_320_after_ICS02248</t>
  </si>
  <si>
    <t>QC_UFF_320_after_ICS02508</t>
  </si>
  <si>
    <t>QC_UFF_320_after_ICS02636</t>
  </si>
  <si>
    <t>QC_UFF_320_after_ICS02649</t>
  </si>
  <si>
    <t>QC_UFF_320_after_ICS02877</t>
  </si>
  <si>
    <t>QC_UFF_320_after_ICS03148</t>
  </si>
  <si>
    <t>QC_UFF_320_after_ICS03397</t>
  </si>
  <si>
    <t>QC_UFF_320_after_ICS03728</t>
  </si>
  <si>
    <t>QC_UFF_320_after_ICS03856</t>
  </si>
  <si>
    <t>QC_UFF_320_after_ICS03998</t>
  </si>
  <si>
    <t>QC_UFF_320_after_ICS04077</t>
  </si>
  <si>
    <t>QC_UFF_320_after_ICS04311</t>
  </si>
  <si>
    <t>QC_UFF_320_after_ICS04348</t>
  </si>
  <si>
    <t>QC_UFF_320_after_ICS04607</t>
  </si>
  <si>
    <t>QC_UFF_320_after_ICS04984</t>
  </si>
  <si>
    <t>QC_UFF_320_after_ICS05068</t>
  </si>
  <si>
    <t>QC_UFF_320_after_ICS05329</t>
  </si>
  <si>
    <t>QC_UFF_320_after_ICS05440</t>
  </si>
  <si>
    <t>QC_UFF_320_after_ICS05690</t>
  </si>
  <si>
    <t>QC_UFF_320_after_ICS06297</t>
  </si>
  <si>
    <t>QC_UFF_320_after_ICS06589</t>
  </si>
  <si>
    <t>QC_UFF_320_after_ICS06814</t>
  </si>
  <si>
    <t>QC_UFF_320_after_ICS07244</t>
  </si>
  <si>
    <t>QC_UFF_320_after_ICS07681</t>
  </si>
  <si>
    <t>QC_UFF_320_after_ICS07881</t>
  </si>
  <si>
    <t>QC_UFF_320_after_ICS07923</t>
  </si>
  <si>
    <t>QC_UFF_320_after_ICS08068</t>
  </si>
  <si>
    <t>QC_UFF_320_after_ICS08499</t>
  </si>
  <si>
    <t>QC_UFF_320_after_ICS09004</t>
  </si>
  <si>
    <t>QC_UFF_320_after_ICS09197</t>
  </si>
  <si>
    <t>QC_UFF_320_after_ICS09368</t>
  </si>
  <si>
    <t>QC_UFF_320_after_ICS09604</t>
  </si>
  <si>
    <t>QC_UFF_320_after_ICS09773</t>
  </si>
  <si>
    <t>QC_UFF_320_after_ICS09917</t>
  </si>
  <si>
    <t>QC_UFF_320_after_ICS09979</t>
  </si>
  <si>
    <t>QC_UFF_320_after_ICS10243</t>
  </si>
  <si>
    <t>QC_UFF_320_after_ICS10814</t>
  </si>
  <si>
    <t>QC_UFF_320_after_ICS11110</t>
  </si>
  <si>
    <t>QC_UFF_320_after_ICS11159</t>
  </si>
  <si>
    <t>QC_UFF_320_after_ICS11324</t>
  </si>
  <si>
    <t>QC_UFF_320_after_KNS0144</t>
  </si>
  <si>
    <t>QC_UFF_320_after_KNS0289</t>
  </si>
  <si>
    <t>QC_UFF_320_after_KNS0434</t>
  </si>
  <si>
    <t>QC_UFF_320_after_MIS00289</t>
  </si>
  <si>
    <t>QC_UFF_320_after_MIS00434</t>
  </si>
  <si>
    <t>QC_UFF_320_after_MIS00580</t>
  </si>
  <si>
    <t>QC_UFF_320_after_MIS00744</t>
  </si>
  <si>
    <t>QC_UFF_320_after_MIS01054</t>
  </si>
  <si>
    <t>QC_UFF_320_after_MIS01256</t>
  </si>
  <si>
    <t>QC_UFF_320_after_MIS01546</t>
  </si>
  <si>
    <t>QC_UFF_320_after_MIS01691</t>
  </si>
  <si>
    <t>QC_UFF_320_after_MIS01894</t>
  </si>
  <si>
    <t>QC_UFF_320_after_MIS02039</t>
  </si>
  <si>
    <t>QC_UFF_320_after_MIS02389</t>
  </si>
  <si>
    <t>QC_UFF_320_after_RHS2485</t>
  </si>
  <si>
    <t>QC_UFF_320_after_RHS2634</t>
  </si>
  <si>
    <t>QC_UFF_320_after_RHS2783</t>
  </si>
  <si>
    <t>QC_UFF_320_after_RHS2948</t>
  </si>
  <si>
    <t>QC_UFF_320_after_RHS3246</t>
  </si>
  <si>
    <t>QC_UFF_320_after_RHS3448</t>
  </si>
  <si>
    <t>QC_UFF_320_after_RHS3597</t>
  </si>
  <si>
    <t>QC_UFF_320_after_RHS3746</t>
  </si>
  <si>
    <t>QC_UFF_320_after_RHS4448</t>
  </si>
  <si>
    <t>QC_UFF_320_after_SA_UFF_S_0152</t>
  </si>
  <si>
    <t>QC_UFF_320_after_SA_UFF_S_0200</t>
  </si>
  <si>
    <t>QC_UFF_320_after_SA_UFF_S_048</t>
  </si>
  <si>
    <t>QC_UFF_320_after_SWS1889</t>
  </si>
  <si>
    <t>QC_UFF_320_after_SWS2038</t>
  </si>
  <si>
    <t>QC_UFF_320_after_SWS2612</t>
  </si>
  <si>
    <t>QC_UFF_320_after_SWS2757</t>
  </si>
  <si>
    <t>QC_UFF_320_after_SWS2984</t>
  </si>
  <si>
    <t>QC_UFF_320_after_SWS3129</t>
  </si>
  <si>
    <t>QC_UFF_320_after_SWS3345</t>
  </si>
  <si>
    <t>QC_UFF_320_after_SWS3624</t>
  </si>
  <si>
    <t>QC_UFF_320_after_SWS3769</t>
  </si>
  <si>
    <t>QC_UFF_320_after_SWS4024</t>
  </si>
  <si>
    <t>QC_UFF_320_after_SWS4169</t>
  </si>
  <si>
    <t>QC_UFF_320_after_SWS4314</t>
  </si>
  <si>
    <t>QC_UFF_320_after_WDS0144</t>
  </si>
  <si>
    <t>QC_UFF_320_after_WDS0289</t>
  </si>
  <si>
    <t>QC_UFF_320_after_WDS0564</t>
  </si>
  <si>
    <t>QC_UFF_320_after_WDS0787</t>
  </si>
  <si>
    <t>QC_UFF_320_after_WDS0932</t>
  </si>
  <si>
    <t>QC_UFF_320_after_WDS1077</t>
  </si>
  <si>
    <t>QC_UFF_320_after_WTP-048</t>
  </si>
  <si>
    <t>QC_UFF_320_after_WTP-097</t>
  </si>
  <si>
    <t>QC_UFF_320_after_WTP-146</t>
  </si>
  <si>
    <t>QC_UFF_320_after_WTP-195</t>
  </si>
  <si>
    <t>QC_UFF_320_after_WTP-244</t>
  </si>
  <si>
    <t>QC_UFF_320_before_07-2248</t>
  </si>
  <si>
    <t>QC_UFF_320_before_07-39799</t>
  </si>
  <si>
    <t>QC_UFF_320_before_196185</t>
  </si>
  <si>
    <t>QC_UFF_320_before_CT00001</t>
  </si>
  <si>
    <t>QC_UFF_320_before_CT00510R</t>
  </si>
  <si>
    <t>QC_UFF_320_before_CT00801</t>
  </si>
  <si>
    <t>QC_UFF_320_before_DWS00001</t>
  </si>
  <si>
    <t>QC_UFF_320_before_DWS00676</t>
  </si>
  <si>
    <t>QC_UFF_320_before_FUP-001</t>
  </si>
  <si>
    <t>QC_UFF_320_before_G103298</t>
  </si>
  <si>
    <t>QC_UFF_320_before_G103701</t>
  </si>
  <si>
    <t>QC_UFF_320_before_G104101</t>
  </si>
  <si>
    <t>QC_UFF_320_before_G104501</t>
  </si>
  <si>
    <t>QC_UFF_320_before_GR001</t>
  </si>
  <si>
    <t>QC_UFF_320_before_ICS00811</t>
  </si>
  <si>
    <t>QC_UFF_320_before_ICS01041</t>
  </si>
  <si>
    <t>QC_UFF_320_before_ICS01581</t>
  </si>
  <si>
    <t>QC_UFF_320_before_ICS02001</t>
  </si>
  <si>
    <t>QC_UFF_320_before_ICS03001</t>
  </si>
  <si>
    <t>QC_UFF_320_before_ICS03521</t>
  </si>
  <si>
    <t>QC_UFF_320_before_REFSAM</t>
  </si>
  <si>
    <t>QC_UFF_320_before_REFSAM (10)</t>
  </si>
  <si>
    <t>QC_UFF_320_before_REFSAM (11)</t>
  </si>
  <si>
    <t>QC_UFF_320_before_REFSAM (12)</t>
  </si>
  <si>
    <t>QC_UFF_320_before_REFSAM (13)</t>
  </si>
  <si>
    <t>QC_UFF_320_before_REFSAM (15)</t>
  </si>
  <si>
    <t>QC_UFF_320_before_REFSAM (16)</t>
  </si>
  <si>
    <t>QC_UFF_320_before_REFSAM (17)</t>
  </si>
  <si>
    <t>QC_UFF_320_before_REFSAM (18)</t>
  </si>
  <si>
    <t>QC_UFF_320_before_REFSAM (19)</t>
  </si>
  <si>
    <t>QC_UFF_320_before_REFSAM (2)</t>
  </si>
  <si>
    <t>QC_UFF_320_before_REFSAM (20)</t>
  </si>
  <si>
    <t>QC_UFF_320_before_REFSAM (21)</t>
  </si>
  <si>
    <t>QC_UFF_320_before_REFSAM (22)</t>
  </si>
  <si>
    <t>QC_UFF_320_before_REFSAM (23)</t>
  </si>
  <si>
    <t>QC_UFF_320_before_REFSAM (24)</t>
  </si>
  <si>
    <t>QC_UFF_320_before_REFSAM (25)</t>
  </si>
  <si>
    <t>QC_UFF_320_before_REFSAM (26)</t>
  </si>
  <si>
    <t>QC_UFF_320_before_REFSAM (27)</t>
  </si>
  <si>
    <t>QC_UFF_320_before_REFSAM (28)</t>
  </si>
  <si>
    <t>QC_UFF_320_before_REFSAM (29)</t>
  </si>
  <si>
    <t>QC_UFF_320_before_REFSAM (3)</t>
  </si>
  <si>
    <t>QC_UFF_320_before_REFSAM (30)</t>
  </si>
  <si>
    <t>QC_UFF_320_before_REFSAM (31)</t>
  </si>
  <si>
    <t>QC_UFF_320_before_REFSAM (32)</t>
  </si>
  <si>
    <t>QC_UFF_320_before_REFSAM (33)</t>
  </si>
  <si>
    <t>QC_UFF_320_before_REFSAM (34)</t>
  </si>
  <si>
    <t>QC_UFF_320_before_REFSAM (35)</t>
  </si>
  <si>
    <t>QC_UFF_320_before_REFSAM (36)</t>
  </si>
  <si>
    <t>QC_UFF_320_before_REFSAM (37)</t>
  </si>
  <si>
    <t>QC_UFF_320_before_REFSAM (38)</t>
  </si>
  <si>
    <t>QC_UFF_320_before_REFSAM (4)</t>
  </si>
  <si>
    <t>QC_UFF_320_before_REFSAM (5)</t>
  </si>
  <si>
    <t>QC_UFF_320_before_REFSAM (6)</t>
  </si>
  <si>
    <t>QC_UFF_320_before_REFSAM (7)</t>
  </si>
  <si>
    <t>QC_UFF_320_before_REFSAM (8)</t>
  </si>
  <si>
    <t>QC_UFF_320_before_REFSAM (9)</t>
  </si>
  <si>
    <t>QC_UFF_320_before_REFSAM_STD</t>
  </si>
  <si>
    <t>QC_UFF_320_before_REFSAM_STD (2)</t>
  </si>
  <si>
    <t>QC_UFF_320_before_REFSAM_STD (3)</t>
  </si>
  <si>
    <t>QC_UFF_320_before_REFSAM_STD (4)</t>
  </si>
  <si>
    <t>QC_UFF_320_before_REFSAM_STD (5)</t>
  </si>
  <si>
    <t>QC_UFF_320_before_REFSAM_STD (6)</t>
  </si>
  <si>
    <t>QC_UFF_320_before_REFSAM_STD (7)</t>
  </si>
  <si>
    <t>QC_UFF_320_before_REFSAM_STD (8)</t>
  </si>
  <si>
    <t>QC_UFF_320_before_REFSAM_STD (9)</t>
  </si>
  <si>
    <t>QC_UFF_320_before_RHS2801</t>
  </si>
  <si>
    <t>QC_UFF_320_before_RHS3301</t>
  </si>
  <si>
    <t>QC_UFF_320_before_RHS3801</t>
  </si>
  <si>
    <t>QC_UFF_320_before_RHS4301</t>
  </si>
  <si>
    <t>QC_UFF_320_before_SA_UFF_S_001</t>
  </si>
  <si>
    <t>QC_UFF_320_before_SWS0844</t>
  </si>
  <si>
    <t>QC_UFF_320_before_SWS3201</t>
  </si>
  <si>
    <t>QC_UFF_320_before_WTP-001</t>
  </si>
  <si>
    <t>Sample</t>
  </si>
  <si>
    <t>Clay abundance (%)</t>
  </si>
  <si>
    <t>Quartz abundance (%)</t>
  </si>
  <si>
    <t>Carbonate abundance (%)</t>
  </si>
  <si>
    <t>TOC (%)</t>
  </si>
  <si>
    <t>Gibbsite index</t>
  </si>
  <si>
    <t>STDEV</t>
  </si>
  <si>
    <t>MEAN</t>
  </si>
  <si>
    <t>%REL StD DEV</t>
  </si>
  <si>
    <t>Count</t>
  </si>
  <si>
    <t>Max</t>
  </si>
  <si>
    <t>Min</t>
  </si>
  <si>
    <t>Analyte</t>
  </si>
  <si>
    <t>Mean value</t>
  </si>
  <si>
    <t>1SD</t>
  </si>
  <si>
    <t>Method</t>
  </si>
  <si>
    <t>ATR</t>
  </si>
  <si>
    <t>N/A</t>
  </si>
  <si>
    <t>Constituent</t>
  </si>
  <si>
    <t xml:space="preserve">Mean Value </t>
  </si>
  <si>
    <t>SD</t>
  </si>
  <si>
    <t xml:space="preserve">Ultrafine soil properties by ATR-FTIR spectroscopy  </t>
  </si>
  <si>
    <t>Mode</t>
  </si>
  <si>
    <t>TOC (%)*</t>
  </si>
  <si>
    <t>*given the distribution of the data and proximity to the detection limit, these values are not truly representative of the mean and are a best estimate for UltraFine+ QAQC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</si>
</sst>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A9CE"/>
        <bgColor indexed="64"/>
      </patternFill>
    </fill>
    <fill>
      <patternFill patternType="solid">
        <fgColor rgb="FFDADB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16" fillId="33" borderId="0" xfId="0" applyFont="1" applyFill="1"/>
    <xf numFmtId="2" fontId="16" fillId="33" borderId="0" xfId="0" applyNumberFormat="1" applyFont="1" applyFill="1"/>
    <xf numFmtId="0" fontId="18" fillId="0" borderId="0" xfId="0" applyFont="1"/>
    <xf numFmtId="1" fontId="18" fillId="0" borderId="0" xfId="0" applyNumberFormat="1" applyFont="1"/>
    <xf numFmtId="0" fontId="16" fillId="0" borderId="0" xfId="0" applyFont="1"/>
    <xf numFmtId="0" fontId="13" fillId="34" borderId="10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3" xfId="0" applyBorder="1"/>
    <xf numFmtId="0" fontId="0" fillId="0" borderId="21" xfId="0" applyBorder="1"/>
    <xf numFmtId="0" fontId="21" fillId="0" borderId="0" xfId="0" applyFont="1"/>
    <xf numFmtId="0" fontId="18" fillId="38" borderId="13" xfId="0" applyFont="1" applyFill="1" applyBorder="1"/>
    <xf numFmtId="0" fontId="18" fillId="35" borderId="14" xfId="0" applyFont="1" applyFill="1" applyBorder="1" applyAlignment="1">
      <alignment horizontal="left"/>
    </xf>
    <xf numFmtId="0" fontId="18" fillId="0" borderId="13" xfId="0" applyFont="1" applyBorder="1"/>
    <xf numFmtId="0" fontId="18" fillId="0" borderId="14" xfId="0" applyFont="1" applyBorder="1" applyAlignment="1">
      <alignment horizontal="left"/>
    </xf>
    <xf numFmtId="0" fontId="18" fillId="0" borderId="25" xfId="0" applyFont="1" applyBorder="1"/>
    <xf numFmtId="0" fontId="18" fillId="0" borderId="24" xfId="0" applyFont="1" applyBorder="1" applyAlignment="1">
      <alignment horizontal="left"/>
    </xf>
    <xf numFmtId="1" fontId="18" fillId="38" borderId="0" xfId="0" applyNumberFormat="1" applyFont="1" applyFill="1" applyAlignment="1">
      <alignment horizontal="left"/>
    </xf>
    <xf numFmtId="1" fontId="18" fillId="0" borderId="0" xfId="0" applyNumberFormat="1" applyFont="1" applyAlignment="1">
      <alignment horizontal="left"/>
    </xf>
    <xf numFmtId="0" fontId="18" fillId="0" borderId="23" xfId="0" applyFont="1" applyBorder="1" applyAlignment="1">
      <alignment horizontal="left"/>
    </xf>
    <xf numFmtId="1" fontId="0" fillId="0" borderId="22" xfId="0" applyNumberFormat="1" applyBorder="1" applyAlignment="1">
      <alignment horizontal="left"/>
    </xf>
    <xf numFmtId="1" fontId="18" fillId="0" borderId="22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18" fillId="0" borderId="26" xfId="0" applyFont="1" applyBorder="1"/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4" fillId="0" borderId="0" xfId="0" applyFont="1"/>
    <xf numFmtId="0" fontId="19" fillId="37" borderId="21" xfId="42" applyFont="1" applyFill="1" applyBorder="1" applyAlignment="1">
      <alignment horizontal="left" vertical="center"/>
    </xf>
    <xf numFmtId="0" fontId="19" fillId="37" borderId="0" xfId="42" applyFont="1" applyFill="1" applyBorder="1" applyAlignment="1">
      <alignment horizontal="left" vertical="center"/>
    </xf>
    <xf numFmtId="0" fontId="19" fillId="37" borderId="22" xfId="42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22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ob032_csiro_au/Documents/UltraFine%20Next%20Gen%20Analytics/UltraFine%20Standard/chemistry/Example%20output_OREAS%2045e%20Datap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reviations"/>
      <sheetName val="Certified Values"/>
      <sheetName val="Indicative Values"/>
      <sheetName val="Performance Gates"/>
      <sheetName val="4-Acid"/>
      <sheetName val="Aqua Regia"/>
      <sheetName val="Fire Assay"/>
      <sheetName val="Fusion ICP"/>
      <sheetName val="IRC"/>
      <sheetName val="Fusion XRF"/>
      <sheetName val="Thermogra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77D3-1AD7-4562-91E6-5711BE64BB0B}">
  <dimension ref="A1:E11"/>
  <sheetViews>
    <sheetView workbookViewId="0">
      <selection activeCell="A8" sqref="A8"/>
    </sheetView>
  </sheetViews>
  <sheetFormatPr defaultRowHeight="15" x14ac:dyDescent="0.25"/>
  <cols>
    <col min="1" max="1" width="24.140625" bestFit="1" customWidth="1"/>
    <col min="2" max="2" width="9.5703125" bestFit="1" customWidth="1"/>
    <col min="3" max="3" width="9.28515625" bestFit="1" customWidth="1"/>
  </cols>
  <sheetData>
    <row r="1" spans="1:5" ht="30" x14ac:dyDescent="0.25">
      <c r="A1" s="6" t="s">
        <v>258</v>
      </c>
      <c r="B1" s="7" t="s">
        <v>259</v>
      </c>
      <c r="C1" s="8" t="s">
        <v>260</v>
      </c>
      <c r="D1" s="9" t="s">
        <v>261</v>
      </c>
    </row>
    <row r="2" spans="1:5" x14ac:dyDescent="0.25">
      <c r="A2" s="11" t="s">
        <v>247</v>
      </c>
      <c r="B2" s="25">
        <v>67.743801652892557</v>
      </c>
      <c r="C2" s="25">
        <v>6.6905878344472658</v>
      </c>
      <c r="D2" s="10" t="s">
        <v>262</v>
      </c>
    </row>
    <row r="3" spans="1:5" x14ac:dyDescent="0.25">
      <c r="A3" s="14" t="s">
        <v>248</v>
      </c>
      <c r="B3" s="20">
        <v>1.9545454545454546</v>
      </c>
      <c r="C3" s="20">
        <v>0.50925052732919407</v>
      </c>
      <c r="D3" s="15" t="s">
        <v>262</v>
      </c>
    </row>
    <row r="4" spans="1:5" x14ac:dyDescent="0.25">
      <c r="A4" s="16" t="s">
        <v>249</v>
      </c>
      <c r="B4" s="21">
        <v>1.6721991701244814</v>
      </c>
      <c r="C4" s="21">
        <v>0.60243856685361863</v>
      </c>
      <c r="D4" s="17" t="s">
        <v>262</v>
      </c>
    </row>
    <row r="5" spans="1:5" x14ac:dyDescent="0.25">
      <c r="A5" s="14" t="s">
        <v>269</v>
      </c>
      <c r="B5" s="20">
        <v>1.0073529411764706</v>
      </c>
      <c r="C5" s="20">
        <v>8.5749292571254354E-2</v>
      </c>
      <c r="D5" s="15" t="s">
        <v>262</v>
      </c>
      <c r="E5" s="29"/>
    </row>
    <row r="6" spans="1:5" x14ac:dyDescent="0.25">
      <c r="A6" s="18" t="s">
        <v>251</v>
      </c>
      <c r="B6" s="22" t="s">
        <v>1</v>
      </c>
      <c r="C6" s="22" t="s">
        <v>263</v>
      </c>
      <c r="D6" s="19" t="s">
        <v>262</v>
      </c>
    </row>
    <row r="8" spans="1:5" x14ac:dyDescent="0.25">
      <c r="A8" s="39" t="s">
        <v>270</v>
      </c>
    </row>
    <row r="11" spans="1:5" x14ac:dyDescent="0.25">
      <c r="C11" s="5"/>
      <c r="D11" s="5"/>
      <c r="E11" s="5"/>
    </row>
  </sheetData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B2268-4A37-40DA-B75E-EF54C2D8D57D}">
  <dimension ref="A1:D10"/>
  <sheetViews>
    <sheetView tabSelected="1" workbookViewId="0">
      <selection activeCell="D23" sqref="D23"/>
    </sheetView>
  </sheetViews>
  <sheetFormatPr defaultRowHeight="15" x14ac:dyDescent="0.25"/>
  <cols>
    <col min="1" max="1" width="25.140625" customWidth="1"/>
    <col min="2" max="2" width="16.7109375" customWidth="1"/>
    <col min="3" max="3" width="9.140625" customWidth="1"/>
  </cols>
  <sheetData>
    <row r="1" spans="1:4" x14ac:dyDescent="0.25">
      <c r="A1" s="33" t="s">
        <v>264</v>
      </c>
      <c r="B1" s="35" t="s">
        <v>265</v>
      </c>
      <c r="C1" s="37" t="s">
        <v>266</v>
      </c>
    </row>
    <row r="2" spans="1:4" x14ac:dyDescent="0.25">
      <c r="A2" s="34"/>
      <c r="B2" s="36"/>
      <c r="C2" s="38"/>
    </row>
    <row r="3" spans="1:4" x14ac:dyDescent="0.25">
      <c r="A3" s="30" t="s">
        <v>267</v>
      </c>
      <c r="B3" s="31"/>
      <c r="C3" s="32"/>
    </row>
    <row r="4" spans="1:4" x14ac:dyDescent="0.25">
      <c r="A4" s="12" t="s">
        <v>247</v>
      </c>
      <c r="B4" s="25">
        <v>67.743801652892557</v>
      </c>
      <c r="C4" s="23">
        <v>6.6905878344472658</v>
      </c>
    </row>
    <row r="5" spans="1:4" x14ac:dyDescent="0.25">
      <c r="A5" s="12" t="s">
        <v>248</v>
      </c>
      <c r="B5" s="21">
        <v>1.9545454545454546</v>
      </c>
      <c r="C5" s="24">
        <v>0.50925052732919407</v>
      </c>
    </row>
    <row r="6" spans="1:4" x14ac:dyDescent="0.25">
      <c r="A6" s="12" t="s">
        <v>249</v>
      </c>
      <c r="B6" s="21">
        <v>1.6721991701244814</v>
      </c>
      <c r="C6" s="24">
        <v>0.60243856685361863</v>
      </c>
    </row>
    <row r="7" spans="1:4" x14ac:dyDescent="0.25">
      <c r="A7" s="12" t="s">
        <v>269</v>
      </c>
      <c r="B7" s="21">
        <v>1.0073529411764699</v>
      </c>
      <c r="C7" s="24">
        <v>8.5749292571254354E-2</v>
      </c>
      <c r="D7" s="29"/>
    </row>
    <row r="8" spans="1:4" ht="15.75" thickBot="1" x14ac:dyDescent="0.3">
      <c r="A8" s="26" t="s">
        <v>251</v>
      </c>
      <c r="B8" s="27" t="s">
        <v>1</v>
      </c>
      <c r="C8" s="28" t="s">
        <v>263</v>
      </c>
    </row>
    <row r="10" spans="1:4" x14ac:dyDescent="0.25">
      <c r="A10" s="39" t="s">
        <v>270</v>
      </c>
    </row>
  </sheetData>
  <mergeCells count="4">
    <mergeCell ref="A3:C3"/>
    <mergeCell ref="A1:A2"/>
    <mergeCell ref="B1:B2"/>
    <mergeCell ref="C1:C2"/>
  </mergeCells>
  <conditionalFormatting sqref="A3">
    <cfRule type="expression" dxfId="1" priority="2">
      <formula>IF(CertVal_IsBlnkRow*CertVal_IsBlnkRowNext=1,TRUE,FALSE)</formula>
    </cfRule>
  </conditionalFormatting>
  <conditionalFormatting sqref="A3">
    <cfRule type="expression" dxfId="0" priority="1">
      <formula>IF(CertVal_IsBlnkRow*CertVal_IsBlnkRowNext=1,TRUE,FALSE)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0"/>
  <sheetViews>
    <sheetView workbookViewId="0">
      <pane ySplit="1" topLeftCell="A234" activePane="bottomLeft" state="frozen"/>
      <selection pane="bottomLeft" activeCell="B260" sqref="B260"/>
    </sheetView>
  </sheetViews>
  <sheetFormatPr defaultRowHeight="15" x14ac:dyDescent="0.25"/>
  <cols>
    <col min="1" max="1" width="35.5703125" bestFit="1" customWidth="1"/>
  </cols>
  <sheetData>
    <row r="1" spans="1:7" s="5" customFormat="1" x14ac:dyDescent="0.25">
      <c r="A1" s="5" t="s">
        <v>246</v>
      </c>
      <c r="B1" s="5" t="s">
        <v>247</v>
      </c>
      <c r="C1" s="5" t="s">
        <v>248</v>
      </c>
      <c r="D1" s="5" t="s">
        <v>249</v>
      </c>
      <c r="E1" s="5" t="s">
        <v>250</v>
      </c>
      <c r="F1" s="5" t="s">
        <v>251</v>
      </c>
    </row>
    <row r="2" spans="1:7" x14ac:dyDescent="0.25">
      <c r="A2" t="s">
        <v>3</v>
      </c>
      <c r="B2">
        <v>59</v>
      </c>
      <c r="C2">
        <v>2</v>
      </c>
      <c r="D2">
        <v>1</v>
      </c>
      <c r="E2" t="s">
        <v>0</v>
      </c>
      <c r="F2" t="s">
        <v>1</v>
      </c>
      <c r="G2" t="s">
        <v>2</v>
      </c>
    </row>
    <row r="3" spans="1:7" x14ac:dyDescent="0.25">
      <c r="A3" t="s">
        <v>4</v>
      </c>
      <c r="B3">
        <v>67</v>
      </c>
      <c r="C3">
        <v>2</v>
      </c>
      <c r="D3">
        <v>2</v>
      </c>
      <c r="E3">
        <v>1</v>
      </c>
      <c r="F3" t="s">
        <v>1</v>
      </c>
      <c r="G3" t="s">
        <v>2</v>
      </c>
    </row>
    <row r="4" spans="1:7" x14ac:dyDescent="0.25">
      <c r="A4" t="s">
        <v>6</v>
      </c>
      <c r="B4">
        <v>73</v>
      </c>
      <c r="C4">
        <v>2</v>
      </c>
      <c r="D4">
        <v>2</v>
      </c>
      <c r="E4">
        <v>1</v>
      </c>
      <c r="F4" t="s">
        <v>1</v>
      </c>
      <c r="G4" t="s">
        <v>2</v>
      </c>
    </row>
    <row r="5" spans="1:7" x14ac:dyDescent="0.25">
      <c r="A5" t="s">
        <v>7</v>
      </c>
      <c r="B5">
        <v>66</v>
      </c>
      <c r="C5">
        <v>2</v>
      </c>
      <c r="D5">
        <v>1</v>
      </c>
      <c r="E5" t="s">
        <v>0</v>
      </c>
      <c r="F5" t="s">
        <v>1</v>
      </c>
      <c r="G5" t="s">
        <v>2</v>
      </c>
    </row>
    <row r="6" spans="1:7" x14ac:dyDescent="0.25">
      <c r="A6" t="s">
        <v>8</v>
      </c>
      <c r="B6">
        <v>60</v>
      </c>
      <c r="C6">
        <v>2</v>
      </c>
      <c r="D6">
        <v>2</v>
      </c>
      <c r="E6">
        <v>1</v>
      </c>
      <c r="F6" t="s">
        <v>1</v>
      </c>
      <c r="G6" t="s">
        <v>2</v>
      </c>
    </row>
    <row r="7" spans="1:7" x14ac:dyDescent="0.25">
      <c r="A7" t="s">
        <v>9</v>
      </c>
      <c r="B7">
        <v>77</v>
      </c>
      <c r="C7">
        <v>2</v>
      </c>
      <c r="D7">
        <v>2</v>
      </c>
      <c r="E7">
        <v>1</v>
      </c>
      <c r="F7" t="s">
        <v>1</v>
      </c>
      <c r="G7" t="s">
        <v>2</v>
      </c>
    </row>
    <row r="8" spans="1:7" x14ac:dyDescent="0.25">
      <c r="A8" t="s">
        <v>10</v>
      </c>
      <c r="B8">
        <v>68</v>
      </c>
      <c r="C8">
        <v>2</v>
      </c>
      <c r="D8">
        <v>2</v>
      </c>
      <c r="E8">
        <v>1</v>
      </c>
      <c r="F8" t="s">
        <v>1</v>
      </c>
      <c r="G8" t="s">
        <v>2</v>
      </c>
    </row>
    <row r="9" spans="1:7" x14ac:dyDescent="0.25">
      <c r="A9" t="s">
        <v>11</v>
      </c>
      <c r="B9">
        <v>70</v>
      </c>
      <c r="C9">
        <v>2</v>
      </c>
      <c r="D9">
        <v>2</v>
      </c>
      <c r="E9">
        <v>1</v>
      </c>
      <c r="F9" t="s">
        <v>1</v>
      </c>
      <c r="G9" t="s">
        <v>2</v>
      </c>
    </row>
    <row r="10" spans="1:7" x14ac:dyDescent="0.25">
      <c r="A10" t="s">
        <v>12</v>
      </c>
      <c r="B10">
        <v>75</v>
      </c>
      <c r="C10">
        <v>2</v>
      </c>
      <c r="D10">
        <v>1</v>
      </c>
      <c r="E10">
        <v>1</v>
      </c>
      <c r="F10" t="s">
        <v>1</v>
      </c>
      <c r="G10" t="s">
        <v>2</v>
      </c>
    </row>
    <row r="11" spans="1:7" x14ac:dyDescent="0.25">
      <c r="A11" t="s">
        <v>13</v>
      </c>
      <c r="B11">
        <v>70</v>
      </c>
      <c r="C11">
        <v>2</v>
      </c>
      <c r="D11">
        <v>3</v>
      </c>
      <c r="E11">
        <v>1</v>
      </c>
      <c r="F11" t="s">
        <v>1</v>
      </c>
      <c r="G11" t="s">
        <v>2</v>
      </c>
    </row>
    <row r="12" spans="1:7" x14ac:dyDescent="0.25">
      <c r="A12" t="s">
        <v>14</v>
      </c>
      <c r="B12">
        <v>64</v>
      </c>
      <c r="C12">
        <v>2</v>
      </c>
      <c r="D12">
        <v>2</v>
      </c>
      <c r="E12" t="s">
        <v>0</v>
      </c>
      <c r="F12" t="s">
        <v>1</v>
      </c>
      <c r="G12" t="s">
        <v>2</v>
      </c>
    </row>
    <row r="13" spans="1:7" x14ac:dyDescent="0.25">
      <c r="A13" t="s">
        <v>15</v>
      </c>
      <c r="B13">
        <v>70</v>
      </c>
      <c r="C13">
        <v>3</v>
      </c>
      <c r="D13">
        <v>2</v>
      </c>
      <c r="E13">
        <v>1</v>
      </c>
      <c r="F13" t="s">
        <v>1</v>
      </c>
      <c r="G13" t="s">
        <v>2</v>
      </c>
    </row>
    <row r="14" spans="1:7" x14ac:dyDescent="0.25">
      <c r="A14" t="s">
        <v>16</v>
      </c>
      <c r="B14">
        <v>62</v>
      </c>
      <c r="C14">
        <v>2</v>
      </c>
      <c r="D14">
        <v>2</v>
      </c>
      <c r="E14" t="s">
        <v>0</v>
      </c>
      <c r="F14" t="s">
        <v>1</v>
      </c>
      <c r="G14" t="s">
        <v>2</v>
      </c>
    </row>
    <row r="15" spans="1:7" x14ac:dyDescent="0.25">
      <c r="A15" t="s">
        <v>17</v>
      </c>
      <c r="B15">
        <v>58</v>
      </c>
      <c r="C15">
        <v>2</v>
      </c>
      <c r="D15">
        <v>1</v>
      </c>
      <c r="E15" t="s">
        <v>0</v>
      </c>
      <c r="F15" t="s">
        <v>1</v>
      </c>
      <c r="G15" t="s">
        <v>2</v>
      </c>
    </row>
    <row r="16" spans="1:7" x14ac:dyDescent="0.25">
      <c r="A16" t="s">
        <v>18</v>
      </c>
      <c r="B16">
        <v>60</v>
      </c>
      <c r="C16">
        <v>2</v>
      </c>
      <c r="D16">
        <v>2</v>
      </c>
      <c r="E16" t="s">
        <v>0</v>
      </c>
      <c r="F16" t="s">
        <v>1</v>
      </c>
      <c r="G16" t="s">
        <v>2</v>
      </c>
    </row>
    <row r="17" spans="1:7" x14ac:dyDescent="0.25">
      <c r="A17" t="s">
        <v>19</v>
      </c>
      <c r="B17">
        <v>75</v>
      </c>
      <c r="C17">
        <v>3</v>
      </c>
      <c r="D17">
        <v>2</v>
      </c>
      <c r="E17">
        <v>1</v>
      </c>
      <c r="F17" t="s">
        <v>1</v>
      </c>
      <c r="G17" t="s">
        <v>2</v>
      </c>
    </row>
    <row r="18" spans="1:7" x14ac:dyDescent="0.25">
      <c r="A18" t="s">
        <v>20</v>
      </c>
      <c r="B18">
        <v>64</v>
      </c>
      <c r="C18">
        <v>2</v>
      </c>
      <c r="D18">
        <v>1</v>
      </c>
      <c r="E18">
        <v>1</v>
      </c>
      <c r="F18" t="s">
        <v>1</v>
      </c>
      <c r="G18" t="s">
        <v>2</v>
      </c>
    </row>
    <row r="19" spans="1:7" x14ac:dyDescent="0.25">
      <c r="A19" t="s">
        <v>21</v>
      </c>
      <c r="B19">
        <v>69</v>
      </c>
      <c r="C19">
        <v>2</v>
      </c>
      <c r="D19">
        <v>2</v>
      </c>
      <c r="E19">
        <v>1</v>
      </c>
      <c r="F19" t="s">
        <v>1</v>
      </c>
      <c r="G19" t="s">
        <v>2</v>
      </c>
    </row>
    <row r="20" spans="1:7" x14ac:dyDescent="0.25">
      <c r="A20" t="s">
        <v>22</v>
      </c>
      <c r="B20">
        <v>53</v>
      </c>
      <c r="C20">
        <v>2</v>
      </c>
      <c r="D20">
        <v>1</v>
      </c>
      <c r="E20" t="s">
        <v>0</v>
      </c>
      <c r="F20" t="s">
        <v>1</v>
      </c>
      <c r="G20" t="s">
        <v>2</v>
      </c>
    </row>
    <row r="21" spans="1:7" x14ac:dyDescent="0.25">
      <c r="A21" t="s">
        <v>23</v>
      </c>
      <c r="B21">
        <v>75</v>
      </c>
      <c r="C21">
        <v>3</v>
      </c>
      <c r="D21">
        <v>2</v>
      </c>
      <c r="E21">
        <v>1</v>
      </c>
      <c r="F21" t="s">
        <v>1</v>
      </c>
      <c r="G21" t="s">
        <v>2</v>
      </c>
    </row>
    <row r="22" spans="1:7" x14ac:dyDescent="0.25">
      <c r="A22" t="s">
        <v>24</v>
      </c>
      <c r="B22">
        <v>66</v>
      </c>
      <c r="C22">
        <v>2</v>
      </c>
      <c r="D22">
        <v>2</v>
      </c>
      <c r="E22" t="s">
        <v>0</v>
      </c>
      <c r="F22" t="s">
        <v>1</v>
      </c>
      <c r="G22" t="s">
        <v>2</v>
      </c>
    </row>
    <row r="23" spans="1:7" x14ac:dyDescent="0.25">
      <c r="A23" t="s">
        <v>25</v>
      </c>
      <c r="B23">
        <v>56</v>
      </c>
      <c r="C23">
        <v>2</v>
      </c>
      <c r="D23">
        <v>1</v>
      </c>
      <c r="E23" t="s">
        <v>0</v>
      </c>
      <c r="F23" t="s">
        <v>1</v>
      </c>
      <c r="G23" t="s">
        <v>2</v>
      </c>
    </row>
    <row r="24" spans="1:7" x14ac:dyDescent="0.25">
      <c r="A24" t="s">
        <v>26</v>
      </c>
      <c r="B24">
        <v>65</v>
      </c>
      <c r="C24">
        <v>2</v>
      </c>
      <c r="D24">
        <v>1</v>
      </c>
      <c r="E24" t="s">
        <v>0</v>
      </c>
      <c r="F24" t="s">
        <v>1</v>
      </c>
      <c r="G24" t="s">
        <v>2</v>
      </c>
    </row>
    <row r="25" spans="1:7" x14ac:dyDescent="0.25">
      <c r="A25" t="s">
        <v>27</v>
      </c>
      <c r="B25">
        <v>66</v>
      </c>
      <c r="C25">
        <v>2</v>
      </c>
      <c r="D25">
        <v>1</v>
      </c>
      <c r="E25" t="s">
        <v>0</v>
      </c>
      <c r="F25" t="s">
        <v>1</v>
      </c>
      <c r="G25" t="s">
        <v>2</v>
      </c>
    </row>
    <row r="26" spans="1:7" x14ac:dyDescent="0.25">
      <c r="A26" t="s">
        <v>28</v>
      </c>
      <c r="B26">
        <v>65</v>
      </c>
      <c r="C26">
        <v>2</v>
      </c>
      <c r="D26">
        <v>1</v>
      </c>
      <c r="E26" t="s">
        <v>0</v>
      </c>
      <c r="F26" t="s">
        <v>1</v>
      </c>
      <c r="G26" t="s">
        <v>2</v>
      </c>
    </row>
    <row r="27" spans="1:7" x14ac:dyDescent="0.25">
      <c r="A27" t="s">
        <v>29</v>
      </c>
      <c r="B27">
        <v>62</v>
      </c>
      <c r="C27">
        <v>1</v>
      </c>
      <c r="D27">
        <v>1</v>
      </c>
      <c r="E27" t="s">
        <v>0</v>
      </c>
      <c r="F27" t="s">
        <v>1</v>
      </c>
      <c r="G27" t="s">
        <v>2</v>
      </c>
    </row>
    <row r="28" spans="1:7" x14ac:dyDescent="0.25">
      <c r="A28" t="s">
        <v>30</v>
      </c>
      <c r="B28">
        <v>58</v>
      </c>
      <c r="C28">
        <v>1</v>
      </c>
      <c r="D28">
        <v>1</v>
      </c>
      <c r="E28" t="s">
        <v>0</v>
      </c>
      <c r="F28" t="s">
        <v>1</v>
      </c>
      <c r="G28" t="s">
        <v>2</v>
      </c>
    </row>
    <row r="29" spans="1:7" x14ac:dyDescent="0.25">
      <c r="A29" t="s">
        <v>31</v>
      </c>
      <c r="B29">
        <v>66</v>
      </c>
      <c r="C29">
        <v>1</v>
      </c>
      <c r="D29">
        <v>2</v>
      </c>
      <c r="E29">
        <v>1</v>
      </c>
      <c r="F29" t="s">
        <v>1</v>
      </c>
      <c r="G29" t="s">
        <v>2</v>
      </c>
    </row>
    <row r="30" spans="1:7" x14ac:dyDescent="0.25">
      <c r="A30" t="s">
        <v>32</v>
      </c>
      <c r="B30">
        <v>53</v>
      </c>
      <c r="C30">
        <v>1</v>
      </c>
      <c r="D30">
        <v>1</v>
      </c>
      <c r="E30" t="s">
        <v>0</v>
      </c>
      <c r="F30" t="s">
        <v>1</v>
      </c>
      <c r="G30" t="s">
        <v>2</v>
      </c>
    </row>
    <row r="31" spans="1:7" x14ac:dyDescent="0.25">
      <c r="A31" t="s">
        <v>33</v>
      </c>
      <c r="B31">
        <v>64</v>
      </c>
      <c r="C31">
        <v>2</v>
      </c>
      <c r="D31">
        <v>2</v>
      </c>
      <c r="E31">
        <v>1</v>
      </c>
      <c r="F31" t="s">
        <v>1</v>
      </c>
      <c r="G31" t="s">
        <v>2</v>
      </c>
    </row>
    <row r="32" spans="1:7" x14ac:dyDescent="0.25">
      <c r="A32" t="s">
        <v>34</v>
      </c>
      <c r="B32">
        <v>65</v>
      </c>
      <c r="C32">
        <v>2</v>
      </c>
      <c r="D32">
        <v>1</v>
      </c>
      <c r="E32" t="s">
        <v>0</v>
      </c>
      <c r="F32" t="s">
        <v>1</v>
      </c>
      <c r="G32" t="s">
        <v>2</v>
      </c>
    </row>
    <row r="33" spans="1:7" x14ac:dyDescent="0.25">
      <c r="A33" t="s">
        <v>35</v>
      </c>
      <c r="B33">
        <v>82</v>
      </c>
      <c r="C33">
        <v>2</v>
      </c>
      <c r="D33">
        <v>2</v>
      </c>
      <c r="E33">
        <v>1</v>
      </c>
      <c r="F33" t="s">
        <v>1</v>
      </c>
      <c r="G33" t="s">
        <v>2</v>
      </c>
    </row>
    <row r="34" spans="1:7" x14ac:dyDescent="0.25">
      <c r="A34" t="s">
        <v>36</v>
      </c>
      <c r="B34">
        <v>70</v>
      </c>
      <c r="C34">
        <v>2</v>
      </c>
      <c r="D34">
        <v>2</v>
      </c>
      <c r="E34">
        <v>1</v>
      </c>
      <c r="F34" t="s">
        <v>1</v>
      </c>
      <c r="G34" t="s">
        <v>2</v>
      </c>
    </row>
    <row r="35" spans="1:7" x14ac:dyDescent="0.25">
      <c r="A35" t="s">
        <v>37</v>
      </c>
      <c r="B35">
        <v>66</v>
      </c>
      <c r="C35">
        <v>2</v>
      </c>
      <c r="D35">
        <v>2</v>
      </c>
      <c r="E35">
        <v>1</v>
      </c>
      <c r="F35" t="s">
        <v>1</v>
      </c>
      <c r="G35" t="s">
        <v>2</v>
      </c>
    </row>
    <row r="36" spans="1:7" x14ac:dyDescent="0.25">
      <c r="A36" t="s">
        <v>38</v>
      </c>
      <c r="B36">
        <v>81</v>
      </c>
      <c r="C36">
        <v>3</v>
      </c>
      <c r="D36">
        <v>2</v>
      </c>
      <c r="E36">
        <v>1</v>
      </c>
      <c r="F36" t="s">
        <v>1</v>
      </c>
      <c r="G36" t="s">
        <v>2</v>
      </c>
    </row>
    <row r="37" spans="1:7" x14ac:dyDescent="0.25">
      <c r="A37" t="s">
        <v>39</v>
      </c>
      <c r="B37">
        <v>56</v>
      </c>
      <c r="C37">
        <v>2</v>
      </c>
      <c r="D37">
        <v>2</v>
      </c>
      <c r="E37" t="s">
        <v>0</v>
      </c>
      <c r="F37" t="s">
        <v>1</v>
      </c>
      <c r="G37" t="s">
        <v>2</v>
      </c>
    </row>
    <row r="38" spans="1:7" x14ac:dyDescent="0.25">
      <c r="A38" t="s">
        <v>40</v>
      </c>
      <c r="B38">
        <v>71</v>
      </c>
      <c r="C38">
        <v>2</v>
      </c>
      <c r="D38">
        <v>1</v>
      </c>
      <c r="E38">
        <v>1</v>
      </c>
      <c r="F38" t="s">
        <v>1</v>
      </c>
      <c r="G38" t="s">
        <v>2</v>
      </c>
    </row>
    <row r="39" spans="1:7" x14ac:dyDescent="0.25">
      <c r="A39" t="s">
        <v>41</v>
      </c>
      <c r="B39">
        <v>63</v>
      </c>
      <c r="C39">
        <v>2</v>
      </c>
      <c r="D39">
        <v>1</v>
      </c>
      <c r="E39" t="s">
        <v>0</v>
      </c>
      <c r="F39" t="s">
        <v>1</v>
      </c>
      <c r="G39" t="s">
        <v>2</v>
      </c>
    </row>
    <row r="40" spans="1:7" x14ac:dyDescent="0.25">
      <c r="A40" t="s">
        <v>42</v>
      </c>
      <c r="B40">
        <v>70</v>
      </c>
      <c r="C40">
        <v>2</v>
      </c>
      <c r="D40">
        <v>1</v>
      </c>
      <c r="E40">
        <v>1</v>
      </c>
      <c r="F40" t="s">
        <v>1</v>
      </c>
      <c r="G40" t="s">
        <v>2</v>
      </c>
    </row>
    <row r="41" spans="1:7" x14ac:dyDescent="0.25">
      <c r="A41" t="s">
        <v>43</v>
      </c>
      <c r="B41">
        <v>74</v>
      </c>
      <c r="C41">
        <v>2</v>
      </c>
      <c r="D41">
        <v>1</v>
      </c>
      <c r="E41">
        <v>1</v>
      </c>
      <c r="F41" t="s">
        <v>1</v>
      </c>
      <c r="G41" t="s">
        <v>2</v>
      </c>
    </row>
    <row r="42" spans="1:7" x14ac:dyDescent="0.25">
      <c r="A42" t="s">
        <v>44</v>
      </c>
      <c r="B42">
        <v>63</v>
      </c>
      <c r="C42">
        <v>2</v>
      </c>
      <c r="D42">
        <v>1</v>
      </c>
      <c r="E42" t="s">
        <v>0</v>
      </c>
      <c r="F42" t="s">
        <v>1</v>
      </c>
      <c r="G42" t="s">
        <v>2</v>
      </c>
    </row>
    <row r="43" spans="1:7" x14ac:dyDescent="0.25">
      <c r="A43" t="s">
        <v>45</v>
      </c>
      <c r="B43">
        <v>67</v>
      </c>
      <c r="C43">
        <v>2</v>
      </c>
      <c r="D43">
        <v>2</v>
      </c>
      <c r="E43" t="s">
        <v>0</v>
      </c>
      <c r="F43" t="s">
        <v>1</v>
      </c>
      <c r="G43" t="s">
        <v>2</v>
      </c>
    </row>
    <row r="44" spans="1:7" x14ac:dyDescent="0.25">
      <c r="A44" t="s">
        <v>46</v>
      </c>
      <c r="B44">
        <v>76</v>
      </c>
      <c r="C44">
        <v>2</v>
      </c>
      <c r="D44">
        <v>2</v>
      </c>
      <c r="E44">
        <v>1</v>
      </c>
      <c r="F44" t="s">
        <v>1</v>
      </c>
      <c r="G44" t="s">
        <v>2</v>
      </c>
    </row>
    <row r="45" spans="1:7" x14ac:dyDescent="0.25">
      <c r="A45" t="s">
        <v>47</v>
      </c>
      <c r="B45">
        <v>73</v>
      </c>
      <c r="C45">
        <v>2</v>
      </c>
      <c r="D45">
        <v>2</v>
      </c>
      <c r="E45">
        <v>1</v>
      </c>
      <c r="F45" t="s">
        <v>1</v>
      </c>
      <c r="G45" t="s">
        <v>2</v>
      </c>
    </row>
    <row r="46" spans="1:7" x14ac:dyDescent="0.25">
      <c r="A46" t="s">
        <v>48</v>
      </c>
      <c r="B46">
        <v>73</v>
      </c>
      <c r="C46">
        <v>2</v>
      </c>
      <c r="D46">
        <v>2</v>
      </c>
      <c r="E46">
        <v>1</v>
      </c>
      <c r="F46" t="s">
        <v>1</v>
      </c>
      <c r="G46" t="s">
        <v>2</v>
      </c>
    </row>
    <row r="47" spans="1:7" x14ac:dyDescent="0.25">
      <c r="A47" t="s">
        <v>49</v>
      </c>
      <c r="B47">
        <v>70</v>
      </c>
      <c r="C47">
        <v>2</v>
      </c>
      <c r="D47">
        <v>1</v>
      </c>
      <c r="E47">
        <v>1</v>
      </c>
      <c r="F47" t="s">
        <v>1</v>
      </c>
      <c r="G47" t="s">
        <v>2</v>
      </c>
    </row>
    <row r="48" spans="1:7" x14ac:dyDescent="0.25">
      <c r="A48" t="s">
        <v>50</v>
      </c>
      <c r="B48">
        <v>61</v>
      </c>
      <c r="C48">
        <v>2</v>
      </c>
      <c r="D48">
        <v>1</v>
      </c>
      <c r="E48" t="s">
        <v>0</v>
      </c>
      <c r="F48" t="s">
        <v>1</v>
      </c>
      <c r="G48" t="s">
        <v>2</v>
      </c>
    </row>
    <row r="49" spans="1:7" x14ac:dyDescent="0.25">
      <c r="A49" t="s">
        <v>51</v>
      </c>
      <c r="B49">
        <v>76</v>
      </c>
      <c r="C49">
        <v>1</v>
      </c>
      <c r="D49">
        <v>3</v>
      </c>
      <c r="E49">
        <v>1</v>
      </c>
      <c r="F49" t="s">
        <v>1</v>
      </c>
      <c r="G49" t="s">
        <v>2</v>
      </c>
    </row>
    <row r="50" spans="1:7" x14ac:dyDescent="0.25">
      <c r="A50" t="s">
        <v>52</v>
      </c>
      <c r="B50">
        <v>69</v>
      </c>
      <c r="C50">
        <v>2</v>
      </c>
      <c r="D50">
        <v>2</v>
      </c>
      <c r="E50">
        <v>1</v>
      </c>
      <c r="F50" t="s">
        <v>1</v>
      </c>
      <c r="G50" t="s">
        <v>2</v>
      </c>
    </row>
    <row r="51" spans="1:7" x14ac:dyDescent="0.25">
      <c r="A51" t="s">
        <v>53</v>
      </c>
      <c r="B51">
        <v>65</v>
      </c>
      <c r="C51">
        <v>1</v>
      </c>
      <c r="D51">
        <v>1</v>
      </c>
      <c r="E51" t="s">
        <v>0</v>
      </c>
      <c r="F51" t="s">
        <v>1</v>
      </c>
      <c r="G51" t="s">
        <v>2</v>
      </c>
    </row>
    <row r="52" spans="1:7" x14ac:dyDescent="0.25">
      <c r="A52" t="s">
        <v>54</v>
      </c>
      <c r="B52">
        <v>59</v>
      </c>
      <c r="C52">
        <v>2</v>
      </c>
      <c r="D52">
        <v>2</v>
      </c>
      <c r="E52" t="s">
        <v>0</v>
      </c>
      <c r="F52" t="s">
        <v>1</v>
      </c>
      <c r="G52" t="s">
        <v>2</v>
      </c>
    </row>
    <row r="53" spans="1:7" x14ac:dyDescent="0.25">
      <c r="A53" t="s">
        <v>55</v>
      </c>
      <c r="B53">
        <v>63</v>
      </c>
      <c r="C53">
        <v>2</v>
      </c>
      <c r="D53">
        <v>1</v>
      </c>
      <c r="E53" t="s">
        <v>0</v>
      </c>
      <c r="F53" t="s">
        <v>1</v>
      </c>
      <c r="G53" t="s">
        <v>2</v>
      </c>
    </row>
    <row r="54" spans="1:7" x14ac:dyDescent="0.25">
      <c r="A54" t="s">
        <v>56</v>
      </c>
      <c r="B54">
        <v>73</v>
      </c>
      <c r="C54">
        <v>2</v>
      </c>
      <c r="D54">
        <v>2</v>
      </c>
      <c r="E54">
        <v>1</v>
      </c>
      <c r="F54" t="s">
        <v>1</v>
      </c>
      <c r="G54" t="s">
        <v>2</v>
      </c>
    </row>
    <row r="55" spans="1:7" x14ac:dyDescent="0.25">
      <c r="A55" t="s">
        <v>57</v>
      </c>
      <c r="B55">
        <v>61</v>
      </c>
      <c r="C55">
        <v>2</v>
      </c>
      <c r="D55">
        <v>1</v>
      </c>
      <c r="E55" t="s">
        <v>0</v>
      </c>
      <c r="F55" t="s">
        <v>1</v>
      </c>
      <c r="G55" t="s">
        <v>2</v>
      </c>
    </row>
    <row r="56" spans="1:7" x14ac:dyDescent="0.25">
      <c r="A56" t="s">
        <v>58</v>
      </c>
      <c r="B56">
        <v>57</v>
      </c>
      <c r="C56">
        <v>1</v>
      </c>
      <c r="D56">
        <v>1</v>
      </c>
      <c r="E56" t="s">
        <v>0</v>
      </c>
      <c r="F56" t="s">
        <v>1</v>
      </c>
      <c r="G56" t="s">
        <v>2</v>
      </c>
    </row>
    <row r="57" spans="1:7" x14ac:dyDescent="0.25">
      <c r="A57" t="s">
        <v>59</v>
      </c>
      <c r="B57">
        <v>60</v>
      </c>
      <c r="C57">
        <v>1</v>
      </c>
      <c r="D57">
        <v>2</v>
      </c>
      <c r="E57" t="s">
        <v>0</v>
      </c>
      <c r="F57" t="s">
        <v>1</v>
      </c>
      <c r="G57" t="s">
        <v>2</v>
      </c>
    </row>
    <row r="58" spans="1:7" x14ac:dyDescent="0.25">
      <c r="A58" t="s">
        <v>60</v>
      </c>
      <c r="B58">
        <v>62</v>
      </c>
      <c r="C58">
        <v>2</v>
      </c>
      <c r="D58">
        <v>2</v>
      </c>
      <c r="E58" t="s">
        <v>0</v>
      </c>
      <c r="F58" t="s">
        <v>1</v>
      </c>
      <c r="G58" t="s">
        <v>2</v>
      </c>
    </row>
    <row r="59" spans="1:7" x14ac:dyDescent="0.25">
      <c r="A59" t="s">
        <v>61</v>
      </c>
      <c r="B59">
        <v>55</v>
      </c>
      <c r="C59">
        <v>2</v>
      </c>
      <c r="D59">
        <v>1</v>
      </c>
      <c r="E59" t="s">
        <v>0</v>
      </c>
      <c r="F59" t="s">
        <v>1</v>
      </c>
      <c r="G59" t="s">
        <v>2</v>
      </c>
    </row>
    <row r="60" spans="1:7" x14ac:dyDescent="0.25">
      <c r="A60" t="s">
        <v>62</v>
      </c>
      <c r="B60">
        <v>71</v>
      </c>
      <c r="C60">
        <v>2</v>
      </c>
      <c r="D60">
        <v>2</v>
      </c>
      <c r="E60">
        <v>1</v>
      </c>
      <c r="F60" t="s">
        <v>1</v>
      </c>
      <c r="G60" t="s">
        <v>2</v>
      </c>
    </row>
    <row r="61" spans="1:7" x14ac:dyDescent="0.25">
      <c r="A61" t="s">
        <v>63</v>
      </c>
      <c r="B61">
        <v>69</v>
      </c>
      <c r="C61">
        <v>2</v>
      </c>
      <c r="D61">
        <v>2</v>
      </c>
      <c r="E61">
        <v>1</v>
      </c>
      <c r="F61" t="s">
        <v>1</v>
      </c>
      <c r="G61" t="s">
        <v>2</v>
      </c>
    </row>
    <row r="62" spans="1:7" x14ac:dyDescent="0.25">
      <c r="A62" t="s">
        <v>64</v>
      </c>
      <c r="B62">
        <v>70</v>
      </c>
      <c r="C62">
        <v>2</v>
      </c>
      <c r="D62">
        <v>1</v>
      </c>
      <c r="E62" t="s">
        <v>0</v>
      </c>
      <c r="F62" t="s">
        <v>1</v>
      </c>
      <c r="G62" t="s">
        <v>2</v>
      </c>
    </row>
    <row r="63" spans="1:7" x14ac:dyDescent="0.25">
      <c r="A63" t="s">
        <v>65</v>
      </c>
      <c r="B63">
        <v>68</v>
      </c>
      <c r="C63">
        <v>2</v>
      </c>
      <c r="D63">
        <v>1</v>
      </c>
      <c r="E63" t="s">
        <v>0</v>
      </c>
      <c r="F63" t="s">
        <v>1</v>
      </c>
      <c r="G63" t="s">
        <v>2</v>
      </c>
    </row>
    <row r="64" spans="1:7" x14ac:dyDescent="0.25">
      <c r="A64" t="s">
        <v>66</v>
      </c>
      <c r="B64">
        <v>72</v>
      </c>
      <c r="C64">
        <v>2</v>
      </c>
      <c r="D64">
        <v>2</v>
      </c>
      <c r="E64">
        <v>1</v>
      </c>
      <c r="F64" t="s">
        <v>1</v>
      </c>
      <c r="G64" t="s">
        <v>2</v>
      </c>
    </row>
    <row r="65" spans="1:7" x14ac:dyDescent="0.25">
      <c r="A65" t="s">
        <v>67</v>
      </c>
      <c r="B65">
        <v>66</v>
      </c>
      <c r="C65">
        <v>2</v>
      </c>
      <c r="D65">
        <v>1</v>
      </c>
      <c r="E65">
        <v>1</v>
      </c>
      <c r="F65" t="s">
        <v>1</v>
      </c>
      <c r="G65" t="s">
        <v>2</v>
      </c>
    </row>
    <row r="66" spans="1:7" x14ac:dyDescent="0.25">
      <c r="A66" t="s">
        <v>68</v>
      </c>
      <c r="B66">
        <v>65</v>
      </c>
      <c r="C66">
        <v>2</v>
      </c>
      <c r="D66">
        <v>1</v>
      </c>
      <c r="E66" t="s">
        <v>0</v>
      </c>
      <c r="F66" t="s">
        <v>1</v>
      </c>
      <c r="G66" t="s">
        <v>2</v>
      </c>
    </row>
    <row r="67" spans="1:7" x14ac:dyDescent="0.25">
      <c r="A67" t="s">
        <v>69</v>
      </c>
      <c r="B67">
        <v>81</v>
      </c>
      <c r="C67">
        <v>1</v>
      </c>
      <c r="D67">
        <v>2</v>
      </c>
      <c r="E67">
        <v>1</v>
      </c>
      <c r="F67" t="s">
        <v>1</v>
      </c>
      <c r="G67" t="s">
        <v>2</v>
      </c>
    </row>
    <row r="68" spans="1:7" x14ac:dyDescent="0.25">
      <c r="A68" t="s">
        <v>70</v>
      </c>
      <c r="B68">
        <v>67</v>
      </c>
      <c r="C68">
        <v>2</v>
      </c>
      <c r="D68">
        <v>2</v>
      </c>
      <c r="E68">
        <v>1</v>
      </c>
      <c r="F68" t="s">
        <v>1</v>
      </c>
      <c r="G68" t="s">
        <v>2</v>
      </c>
    </row>
    <row r="69" spans="1:7" x14ac:dyDescent="0.25">
      <c r="A69" t="s">
        <v>71</v>
      </c>
      <c r="B69">
        <v>69</v>
      </c>
      <c r="C69">
        <v>2</v>
      </c>
      <c r="D69">
        <v>1</v>
      </c>
      <c r="E69">
        <v>1</v>
      </c>
      <c r="F69" t="s">
        <v>1</v>
      </c>
      <c r="G69" t="s">
        <v>2</v>
      </c>
    </row>
    <row r="70" spans="1:7" x14ac:dyDescent="0.25">
      <c r="A70" t="s">
        <v>72</v>
      </c>
      <c r="B70">
        <v>71</v>
      </c>
      <c r="C70">
        <v>2</v>
      </c>
      <c r="D70">
        <v>2</v>
      </c>
      <c r="E70">
        <v>1</v>
      </c>
      <c r="F70" t="s">
        <v>1</v>
      </c>
      <c r="G70" t="s">
        <v>2</v>
      </c>
    </row>
    <row r="71" spans="1:7" x14ac:dyDescent="0.25">
      <c r="A71" t="s">
        <v>73</v>
      </c>
      <c r="B71">
        <v>65</v>
      </c>
      <c r="C71">
        <v>2</v>
      </c>
      <c r="D71">
        <v>2</v>
      </c>
      <c r="E71" t="s">
        <v>0</v>
      </c>
      <c r="F71" t="s">
        <v>1</v>
      </c>
      <c r="G71" t="s">
        <v>2</v>
      </c>
    </row>
    <row r="72" spans="1:7" x14ac:dyDescent="0.25">
      <c r="A72" t="s">
        <v>74</v>
      </c>
      <c r="B72">
        <v>63</v>
      </c>
      <c r="C72">
        <v>2</v>
      </c>
      <c r="D72">
        <v>1</v>
      </c>
      <c r="E72" t="s">
        <v>0</v>
      </c>
      <c r="F72" t="s">
        <v>1</v>
      </c>
      <c r="G72" t="s">
        <v>2</v>
      </c>
    </row>
    <row r="73" spans="1:7" x14ac:dyDescent="0.25">
      <c r="A73" t="s">
        <v>75</v>
      </c>
      <c r="B73">
        <v>64</v>
      </c>
      <c r="C73">
        <v>2</v>
      </c>
      <c r="D73">
        <v>1</v>
      </c>
      <c r="E73" t="s">
        <v>0</v>
      </c>
      <c r="F73" t="s">
        <v>1</v>
      </c>
      <c r="G73" t="s">
        <v>2</v>
      </c>
    </row>
    <row r="74" spans="1:7" x14ac:dyDescent="0.25">
      <c r="A74" t="s">
        <v>76</v>
      </c>
      <c r="B74">
        <v>73</v>
      </c>
      <c r="C74">
        <v>1</v>
      </c>
      <c r="D74">
        <v>1</v>
      </c>
      <c r="E74" t="s">
        <v>0</v>
      </c>
      <c r="F74" t="s">
        <v>1</v>
      </c>
      <c r="G74" t="s">
        <v>2</v>
      </c>
    </row>
    <row r="75" spans="1:7" x14ac:dyDescent="0.25">
      <c r="A75" t="s">
        <v>77</v>
      </c>
      <c r="B75">
        <v>59</v>
      </c>
      <c r="C75">
        <v>2</v>
      </c>
      <c r="D75">
        <v>2</v>
      </c>
      <c r="E75" t="s">
        <v>0</v>
      </c>
      <c r="F75" t="s">
        <v>1</v>
      </c>
      <c r="G75" t="s">
        <v>2</v>
      </c>
    </row>
    <row r="76" spans="1:7" x14ac:dyDescent="0.25">
      <c r="A76" t="s">
        <v>78</v>
      </c>
      <c r="B76">
        <v>72</v>
      </c>
      <c r="C76">
        <v>2</v>
      </c>
      <c r="D76">
        <v>2</v>
      </c>
      <c r="E76">
        <v>1</v>
      </c>
      <c r="F76" t="s">
        <v>1</v>
      </c>
      <c r="G76" t="s">
        <v>2</v>
      </c>
    </row>
    <row r="77" spans="1:7" x14ac:dyDescent="0.25">
      <c r="A77" t="s">
        <v>79</v>
      </c>
      <c r="B77">
        <v>68</v>
      </c>
      <c r="C77">
        <v>2</v>
      </c>
      <c r="D77">
        <v>2</v>
      </c>
      <c r="E77" t="s">
        <v>0</v>
      </c>
      <c r="F77" t="s">
        <v>1</v>
      </c>
      <c r="G77" t="s">
        <v>2</v>
      </c>
    </row>
    <row r="78" spans="1:7" x14ac:dyDescent="0.25">
      <c r="A78" t="s">
        <v>80</v>
      </c>
      <c r="B78">
        <v>56</v>
      </c>
      <c r="C78">
        <v>2</v>
      </c>
      <c r="D78">
        <v>2</v>
      </c>
      <c r="E78" t="s">
        <v>0</v>
      </c>
      <c r="F78" t="s">
        <v>1</v>
      </c>
      <c r="G78" t="s">
        <v>2</v>
      </c>
    </row>
    <row r="79" spans="1:7" x14ac:dyDescent="0.25">
      <c r="A79" t="s">
        <v>81</v>
      </c>
      <c r="B79">
        <v>65</v>
      </c>
      <c r="C79">
        <v>1</v>
      </c>
      <c r="D79">
        <v>2</v>
      </c>
      <c r="E79">
        <v>1</v>
      </c>
      <c r="F79" t="s">
        <v>1</v>
      </c>
      <c r="G79" t="s">
        <v>2</v>
      </c>
    </row>
    <row r="80" spans="1:7" x14ac:dyDescent="0.25">
      <c r="A80" t="s">
        <v>82</v>
      </c>
      <c r="B80">
        <v>66</v>
      </c>
      <c r="C80">
        <v>2</v>
      </c>
      <c r="D80">
        <v>3</v>
      </c>
      <c r="E80">
        <v>1</v>
      </c>
      <c r="F80" t="s">
        <v>1</v>
      </c>
      <c r="G80" t="s">
        <v>2</v>
      </c>
    </row>
    <row r="81" spans="1:7" x14ac:dyDescent="0.25">
      <c r="A81" t="s">
        <v>83</v>
      </c>
      <c r="B81">
        <v>70</v>
      </c>
      <c r="C81">
        <v>2</v>
      </c>
      <c r="D81">
        <v>2</v>
      </c>
      <c r="E81">
        <v>1</v>
      </c>
      <c r="F81" t="s">
        <v>1</v>
      </c>
      <c r="G81" t="s">
        <v>2</v>
      </c>
    </row>
    <row r="82" spans="1:7" x14ac:dyDescent="0.25">
      <c r="A82" t="s">
        <v>84</v>
      </c>
      <c r="B82">
        <v>69</v>
      </c>
      <c r="C82">
        <v>1</v>
      </c>
      <c r="D82">
        <v>2</v>
      </c>
      <c r="E82">
        <v>1</v>
      </c>
      <c r="F82" t="s">
        <v>1</v>
      </c>
      <c r="G82" t="s">
        <v>2</v>
      </c>
    </row>
    <row r="83" spans="1:7" x14ac:dyDescent="0.25">
      <c r="A83" t="s">
        <v>85</v>
      </c>
      <c r="B83">
        <v>68</v>
      </c>
      <c r="C83">
        <v>2</v>
      </c>
      <c r="D83">
        <v>2</v>
      </c>
      <c r="E83">
        <v>1</v>
      </c>
      <c r="F83" t="s">
        <v>1</v>
      </c>
      <c r="G83" t="s">
        <v>2</v>
      </c>
    </row>
    <row r="84" spans="1:7" x14ac:dyDescent="0.25">
      <c r="A84" t="s">
        <v>86</v>
      </c>
      <c r="B84">
        <v>74</v>
      </c>
      <c r="C84">
        <v>2</v>
      </c>
      <c r="D84">
        <v>1</v>
      </c>
      <c r="E84">
        <v>1</v>
      </c>
      <c r="F84" t="s">
        <v>1</v>
      </c>
      <c r="G84" t="s">
        <v>2</v>
      </c>
    </row>
    <row r="85" spans="1:7" x14ac:dyDescent="0.25">
      <c r="A85" t="s">
        <v>87</v>
      </c>
      <c r="B85">
        <v>64</v>
      </c>
      <c r="C85">
        <v>2</v>
      </c>
      <c r="D85">
        <v>1</v>
      </c>
      <c r="E85" t="s">
        <v>0</v>
      </c>
      <c r="F85" t="s">
        <v>1</v>
      </c>
      <c r="G85" t="s">
        <v>2</v>
      </c>
    </row>
    <row r="86" spans="1:7" x14ac:dyDescent="0.25">
      <c r="A86" t="s">
        <v>88</v>
      </c>
      <c r="B86">
        <v>67</v>
      </c>
      <c r="C86">
        <v>2</v>
      </c>
      <c r="D86">
        <v>2</v>
      </c>
      <c r="E86">
        <v>1</v>
      </c>
      <c r="F86" t="s">
        <v>1</v>
      </c>
      <c r="G86" t="s">
        <v>2</v>
      </c>
    </row>
    <row r="87" spans="1:7" x14ac:dyDescent="0.25">
      <c r="A87" t="s">
        <v>89</v>
      </c>
      <c r="B87">
        <v>66</v>
      </c>
      <c r="C87">
        <v>2</v>
      </c>
      <c r="D87">
        <v>1</v>
      </c>
      <c r="E87" t="s">
        <v>0</v>
      </c>
      <c r="F87" t="s">
        <v>1</v>
      </c>
      <c r="G87" t="s">
        <v>2</v>
      </c>
    </row>
    <row r="88" spans="1:7" x14ac:dyDescent="0.25">
      <c r="A88" t="s">
        <v>90</v>
      </c>
      <c r="B88">
        <v>72</v>
      </c>
      <c r="C88">
        <v>2</v>
      </c>
      <c r="D88">
        <v>2</v>
      </c>
      <c r="E88">
        <v>2</v>
      </c>
      <c r="F88" t="s">
        <v>1</v>
      </c>
      <c r="G88" t="s">
        <v>2</v>
      </c>
    </row>
    <row r="89" spans="1:7" x14ac:dyDescent="0.25">
      <c r="A89" t="s">
        <v>91</v>
      </c>
      <c r="B89">
        <v>67</v>
      </c>
      <c r="C89">
        <v>2</v>
      </c>
      <c r="D89">
        <v>2</v>
      </c>
      <c r="E89">
        <v>1</v>
      </c>
      <c r="F89" t="s">
        <v>1</v>
      </c>
      <c r="G89" t="s">
        <v>2</v>
      </c>
    </row>
    <row r="90" spans="1:7" x14ac:dyDescent="0.25">
      <c r="A90" t="s">
        <v>92</v>
      </c>
      <c r="B90">
        <v>57</v>
      </c>
      <c r="C90">
        <v>2</v>
      </c>
      <c r="D90">
        <v>1</v>
      </c>
      <c r="E90" t="s">
        <v>0</v>
      </c>
      <c r="F90" t="s">
        <v>1</v>
      </c>
      <c r="G90" t="s">
        <v>2</v>
      </c>
    </row>
    <row r="91" spans="1:7" x14ac:dyDescent="0.25">
      <c r="A91" t="s">
        <v>93</v>
      </c>
      <c r="B91">
        <v>74</v>
      </c>
      <c r="C91">
        <v>3</v>
      </c>
      <c r="D91">
        <v>2</v>
      </c>
      <c r="E91">
        <v>1</v>
      </c>
      <c r="F91" t="s">
        <v>1</v>
      </c>
      <c r="G91" t="s">
        <v>2</v>
      </c>
    </row>
    <row r="92" spans="1:7" x14ac:dyDescent="0.25">
      <c r="A92" t="s">
        <v>94</v>
      </c>
      <c r="B92">
        <v>56</v>
      </c>
      <c r="C92">
        <v>1</v>
      </c>
      <c r="D92">
        <v>2</v>
      </c>
      <c r="E92" t="s">
        <v>0</v>
      </c>
      <c r="F92" t="s">
        <v>1</v>
      </c>
      <c r="G92" t="s">
        <v>2</v>
      </c>
    </row>
    <row r="93" spans="1:7" x14ac:dyDescent="0.25">
      <c r="A93" t="s">
        <v>95</v>
      </c>
      <c r="B93">
        <v>78</v>
      </c>
      <c r="C93">
        <v>3</v>
      </c>
      <c r="D93">
        <v>1</v>
      </c>
      <c r="E93">
        <v>1</v>
      </c>
      <c r="F93" t="s">
        <v>1</v>
      </c>
      <c r="G93" t="s">
        <v>2</v>
      </c>
    </row>
    <row r="94" spans="1:7" x14ac:dyDescent="0.25">
      <c r="A94" t="s">
        <v>96</v>
      </c>
      <c r="B94">
        <v>66</v>
      </c>
      <c r="C94">
        <v>2</v>
      </c>
      <c r="D94">
        <v>1</v>
      </c>
      <c r="E94" t="s">
        <v>0</v>
      </c>
      <c r="F94" t="s">
        <v>1</v>
      </c>
      <c r="G94" t="s">
        <v>2</v>
      </c>
    </row>
    <row r="95" spans="1:7" x14ac:dyDescent="0.25">
      <c r="A95" t="s">
        <v>97</v>
      </c>
      <c r="B95">
        <v>53</v>
      </c>
      <c r="C95">
        <v>2</v>
      </c>
      <c r="D95">
        <v>2</v>
      </c>
      <c r="E95">
        <v>1</v>
      </c>
      <c r="F95" t="s">
        <v>1</v>
      </c>
      <c r="G95" t="s">
        <v>2</v>
      </c>
    </row>
    <row r="96" spans="1:7" x14ac:dyDescent="0.25">
      <c r="A96" t="s">
        <v>98</v>
      </c>
      <c r="B96">
        <v>61</v>
      </c>
      <c r="C96">
        <v>2</v>
      </c>
      <c r="D96">
        <v>1</v>
      </c>
      <c r="E96" t="s">
        <v>0</v>
      </c>
      <c r="F96" t="s">
        <v>1</v>
      </c>
      <c r="G96" t="s">
        <v>2</v>
      </c>
    </row>
    <row r="97" spans="1:7" x14ac:dyDescent="0.25">
      <c r="A97" t="s">
        <v>99</v>
      </c>
      <c r="B97">
        <v>62</v>
      </c>
      <c r="C97">
        <v>2</v>
      </c>
      <c r="D97">
        <v>2</v>
      </c>
      <c r="E97" t="s">
        <v>0</v>
      </c>
      <c r="F97" t="s">
        <v>1</v>
      </c>
      <c r="G97" t="s">
        <v>2</v>
      </c>
    </row>
    <row r="98" spans="1:7" x14ac:dyDescent="0.25">
      <c r="A98" t="s">
        <v>100</v>
      </c>
      <c r="B98">
        <v>64</v>
      </c>
      <c r="C98">
        <v>1</v>
      </c>
      <c r="D98">
        <v>2</v>
      </c>
      <c r="E98">
        <v>1</v>
      </c>
      <c r="F98" t="s">
        <v>1</v>
      </c>
      <c r="G98" t="s">
        <v>2</v>
      </c>
    </row>
    <row r="99" spans="1:7" x14ac:dyDescent="0.25">
      <c r="A99" t="s">
        <v>101</v>
      </c>
      <c r="B99">
        <v>76</v>
      </c>
      <c r="C99">
        <v>2</v>
      </c>
      <c r="D99">
        <v>2</v>
      </c>
      <c r="E99">
        <v>1</v>
      </c>
      <c r="F99" t="s">
        <v>1</v>
      </c>
      <c r="G99" t="s">
        <v>2</v>
      </c>
    </row>
    <row r="100" spans="1:7" x14ac:dyDescent="0.25">
      <c r="A100" t="s">
        <v>102</v>
      </c>
      <c r="B100">
        <v>80</v>
      </c>
      <c r="C100">
        <v>3</v>
      </c>
      <c r="D100">
        <v>2</v>
      </c>
      <c r="E100">
        <v>1</v>
      </c>
      <c r="F100" t="s">
        <v>1</v>
      </c>
      <c r="G100" t="s">
        <v>2</v>
      </c>
    </row>
    <row r="101" spans="1:7" x14ac:dyDescent="0.25">
      <c r="A101" t="s">
        <v>103</v>
      </c>
      <c r="B101">
        <v>58</v>
      </c>
      <c r="C101">
        <v>2</v>
      </c>
      <c r="D101">
        <v>1</v>
      </c>
      <c r="E101" t="s">
        <v>0</v>
      </c>
      <c r="F101" t="s">
        <v>1</v>
      </c>
      <c r="G101" t="s">
        <v>2</v>
      </c>
    </row>
    <row r="102" spans="1:7" x14ac:dyDescent="0.25">
      <c r="A102" t="s">
        <v>104</v>
      </c>
      <c r="B102">
        <v>72</v>
      </c>
      <c r="C102">
        <v>2</v>
      </c>
      <c r="D102">
        <v>5</v>
      </c>
      <c r="E102">
        <v>1</v>
      </c>
      <c r="F102" t="s">
        <v>1</v>
      </c>
      <c r="G102" t="s">
        <v>2</v>
      </c>
    </row>
    <row r="103" spans="1:7" x14ac:dyDescent="0.25">
      <c r="A103" t="s">
        <v>105</v>
      </c>
      <c r="B103">
        <v>69</v>
      </c>
      <c r="C103">
        <v>2</v>
      </c>
      <c r="D103">
        <v>2</v>
      </c>
      <c r="E103">
        <v>1</v>
      </c>
      <c r="F103" t="s">
        <v>1</v>
      </c>
      <c r="G103" t="s">
        <v>2</v>
      </c>
    </row>
    <row r="104" spans="1:7" x14ac:dyDescent="0.25">
      <c r="A104" t="s">
        <v>106</v>
      </c>
      <c r="B104">
        <v>63</v>
      </c>
      <c r="C104">
        <v>2</v>
      </c>
      <c r="D104">
        <v>1</v>
      </c>
      <c r="E104" t="s">
        <v>0</v>
      </c>
      <c r="F104" t="s">
        <v>1</v>
      </c>
      <c r="G104" t="s">
        <v>2</v>
      </c>
    </row>
    <row r="105" spans="1:7" x14ac:dyDescent="0.25">
      <c r="A105" t="s">
        <v>107</v>
      </c>
      <c r="B105">
        <v>57</v>
      </c>
      <c r="C105">
        <v>1</v>
      </c>
      <c r="D105">
        <v>1</v>
      </c>
      <c r="E105" t="s">
        <v>0</v>
      </c>
      <c r="F105" t="s">
        <v>1</v>
      </c>
      <c r="G105" t="s">
        <v>2</v>
      </c>
    </row>
    <row r="106" spans="1:7" x14ac:dyDescent="0.25">
      <c r="A106" t="s">
        <v>108</v>
      </c>
      <c r="B106">
        <v>61</v>
      </c>
      <c r="C106">
        <v>3</v>
      </c>
      <c r="D106">
        <v>1</v>
      </c>
      <c r="E106" t="s">
        <v>0</v>
      </c>
      <c r="F106" t="s">
        <v>1</v>
      </c>
      <c r="G106" t="s">
        <v>2</v>
      </c>
    </row>
    <row r="107" spans="1:7" x14ac:dyDescent="0.25">
      <c r="A107" t="s">
        <v>109</v>
      </c>
      <c r="B107">
        <v>66</v>
      </c>
      <c r="C107">
        <v>2</v>
      </c>
      <c r="D107">
        <v>2</v>
      </c>
      <c r="E107" t="s">
        <v>0</v>
      </c>
      <c r="F107" t="s">
        <v>1</v>
      </c>
      <c r="G107" t="s">
        <v>2</v>
      </c>
    </row>
    <row r="108" spans="1:7" x14ac:dyDescent="0.25">
      <c r="A108" t="s">
        <v>110</v>
      </c>
      <c r="B108">
        <v>55</v>
      </c>
      <c r="C108">
        <v>2</v>
      </c>
      <c r="D108">
        <v>1</v>
      </c>
      <c r="E108" t="s">
        <v>0</v>
      </c>
      <c r="F108" t="s">
        <v>1</v>
      </c>
      <c r="G108" t="s">
        <v>2</v>
      </c>
    </row>
    <row r="109" spans="1:7" x14ac:dyDescent="0.25">
      <c r="A109" t="s">
        <v>111</v>
      </c>
      <c r="B109">
        <v>69</v>
      </c>
      <c r="C109">
        <v>2</v>
      </c>
      <c r="D109">
        <v>2</v>
      </c>
      <c r="E109">
        <v>1</v>
      </c>
      <c r="F109" t="s">
        <v>1</v>
      </c>
      <c r="G109" t="s">
        <v>2</v>
      </c>
    </row>
    <row r="110" spans="1:7" x14ac:dyDescent="0.25">
      <c r="A110" t="s">
        <v>112</v>
      </c>
      <c r="B110">
        <v>77</v>
      </c>
      <c r="C110">
        <v>1</v>
      </c>
      <c r="D110">
        <v>4</v>
      </c>
      <c r="E110">
        <v>1</v>
      </c>
      <c r="F110" t="s">
        <v>1</v>
      </c>
      <c r="G110" t="s">
        <v>2</v>
      </c>
    </row>
    <row r="111" spans="1:7" x14ac:dyDescent="0.25">
      <c r="A111" t="s">
        <v>113</v>
      </c>
      <c r="B111">
        <v>73</v>
      </c>
      <c r="C111">
        <v>2</v>
      </c>
      <c r="D111">
        <v>2</v>
      </c>
      <c r="E111">
        <v>1</v>
      </c>
      <c r="F111" t="s">
        <v>1</v>
      </c>
      <c r="G111" t="s">
        <v>2</v>
      </c>
    </row>
    <row r="112" spans="1:7" x14ac:dyDescent="0.25">
      <c r="A112" t="s">
        <v>114</v>
      </c>
      <c r="B112">
        <v>74</v>
      </c>
      <c r="C112">
        <v>2</v>
      </c>
      <c r="D112">
        <v>2</v>
      </c>
      <c r="E112">
        <v>1</v>
      </c>
      <c r="F112" t="s">
        <v>1</v>
      </c>
      <c r="G112" t="s">
        <v>2</v>
      </c>
    </row>
    <row r="113" spans="1:7" x14ac:dyDescent="0.25">
      <c r="A113" t="s">
        <v>115</v>
      </c>
      <c r="B113">
        <v>78</v>
      </c>
      <c r="C113">
        <v>2</v>
      </c>
      <c r="D113">
        <v>2</v>
      </c>
      <c r="E113">
        <v>1</v>
      </c>
      <c r="F113" t="s">
        <v>1</v>
      </c>
      <c r="G113" t="s">
        <v>2</v>
      </c>
    </row>
    <row r="114" spans="1:7" x14ac:dyDescent="0.25">
      <c r="A114" t="s">
        <v>116</v>
      </c>
      <c r="B114">
        <v>62</v>
      </c>
      <c r="C114">
        <v>1</v>
      </c>
      <c r="D114">
        <v>2</v>
      </c>
      <c r="E114">
        <v>1</v>
      </c>
      <c r="F114" t="s">
        <v>1</v>
      </c>
      <c r="G114" t="s">
        <v>2</v>
      </c>
    </row>
    <row r="115" spans="1:7" x14ac:dyDescent="0.25">
      <c r="A115" t="s">
        <v>117</v>
      </c>
      <c r="B115">
        <v>78</v>
      </c>
      <c r="C115">
        <v>3</v>
      </c>
      <c r="D115">
        <v>2</v>
      </c>
      <c r="E115">
        <v>1</v>
      </c>
      <c r="F115" t="s">
        <v>1</v>
      </c>
      <c r="G115" t="s">
        <v>2</v>
      </c>
    </row>
    <row r="116" spans="1:7" x14ac:dyDescent="0.25">
      <c r="A116" t="s">
        <v>118</v>
      </c>
      <c r="B116">
        <v>71</v>
      </c>
      <c r="C116">
        <v>2</v>
      </c>
      <c r="D116">
        <v>2</v>
      </c>
      <c r="E116">
        <v>1</v>
      </c>
      <c r="F116" t="s">
        <v>1</v>
      </c>
      <c r="G116" t="s">
        <v>2</v>
      </c>
    </row>
    <row r="117" spans="1:7" x14ac:dyDescent="0.25">
      <c r="A117" t="s">
        <v>119</v>
      </c>
      <c r="B117">
        <v>85</v>
      </c>
      <c r="C117">
        <v>2</v>
      </c>
      <c r="D117">
        <v>1</v>
      </c>
      <c r="E117">
        <v>1</v>
      </c>
      <c r="F117" t="s">
        <v>1</v>
      </c>
      <c r="G117" t="s">
        <v>2</v>
      </c>
    </row>
    <row r="118" spans="1:7" x14ac:dyDescent="0.25">
      <c r="A118" t="s">
        <v>120</v>
      </c>
      <c r="B118">
        <v>72</v>
      </c>
      <c r="C118">
        <v>1</v>
      </c>
      <c r="D118">
        <v>2</v>
      </c>
      <c r="E118">
        <v>1</v>
      </c>
      <c r="F118" t="s">
        <v>1</v>
      </c>
      <c r="G118" t="s">
        <v>2</v>
      </c>
    </row>
    <row r="119" spans="1:7" x14ac:dyDescent="0.25">
      <c r="A119" t="s">
        <v>121</v>
      </c>
      <c r="B119">
        <v>66</v>
      </c>
      <c r="C119">
        <v>2</v>
      </c>
      <c r="D119">
        <v>1</v>
      </c>
      <c r="E119" t="s">
        <v>0</v>
      </c>
      <c r="F119" t="s">
        <v>1</v>
      </c>
      <c r="G119" t="s">
        <v>2</v>
      </c>
    </row>
    <row r="120" spans="1:7" x14ac:dyDescent="0.25">
      <c r="A120" t="s">
        <v>122</v>
      </c>
      <c r="B120">
        <v>75</v>
      </c>
      <c r="C120">
        <v>2</v>
      </c>
      <c r="D120">
        <v>1</v>
      </c>
      <c r="E120" t="s">
        <v>0</v>
      </c>
      <c r="F120" t="s">
        <v>1</v>
      </c>
      <c r="G120" t="s">
        <v>2</v>
      </c>
    </row>
    <row r="121" spans="1:7" x14ac:dyDescent="0.25">
      <c r="A121" t="s">
        <v>123</v>
      </c>
      <c r="B121">
        <v>80</v>
      </c>
      <c r="C121">
        <v>3</v>
      </c>
      <c r="D121">
        <v>2</v>
      </c>
      <c r="E121">
        <v>1</v>
      </c>
      <c r="F121" t="s">
        <v>1</v>
      </c>
      <c r="G121" t="s">
        <v>2</v>
      </c>
    </row>
    <row r="122" spans="1:7" x14ac:dyDescent="0.25">
      <c r="A122" t="s">
        <v>124</v>
      </c>
      <c r="B122">
        <v>77</v>
      </c>
      <c r="C122">
        <v>2</v>
      </c>
      <c r="D122">
        <v>1</v>
      </c>
      <c r="E122">
        <v>1</v>
      </c>
      <c r="F122" t="s">
        <v>1</v>
      </c>
      <c r="G122" t="s">
        <v>2</v>
      </c>
    </row>
    <row r="123" spans="1:7" x14ac:dyDescent="0.25">
      <c r="A123" t="s">
        <v>125</v>
      </c>
      <c r="B123">
        <v>78</v>
      </c>
      <c r="C123">
        <v>4</v>
      </c>
      <c r="D123">
        <v>3</v>
      </c>
      <c r="E123">
        <v>1</v>
      </c>
      <c r="F123" t="s">
        <v>1</v>
      </c>
      <c r="G123" t="s">
        <v>2</v>
      </c>
    </row>
    <row r="124" spans="1:7" x14ac:dyDescent="0.25">
      <c r="A124" t="s">
        <v>126</v>
      </c>
      <c r="B124">
        <v>65</v>
      </c>
      <c r="C124">
        <v>2</v>
      </c>
      <c r="D124">
        <v>1</v>
      </c>
      <c r="E124" t="s">
        <v>0</v>
      </c>
      <c r="F124" t="s">
        <v>1</v>
      </c>
      <c r="G124" t="s">
        <v>2</v>
      </c>
    </row>
    <row r="125" spans="1:7" x14ac:dyDescent="0.25">
      <c r="A125" t="s">
        <v>127</v>
      </c>
      <c r="B125">
        <v>61</v>
      </c>
      <c r="C125">
        <v>2</v>
      </c>
      <c r="D125">
        <v>1</v>
      </c>
      <c r="E125" t="s">
        <v>0</v>
      </c>
      <c r="F125" t="s">
        <v>1</v>
      </c>
      <c r="G125" t="s">
        <v>2</v>
      </c>
    </row>
    <row r="126" spans="1:7" x14ac:dyDescent="0.25">
      <c r="A126" t="s">
        <v>128</v>
      </c>
      <c r="B126">
        <v>71</v>
      </c>
      <c r="C126">
        <v>3</v>
      </c>
      <c r="D126">
        <v>2</v>
      </c>
      <c r="E126">
        <v>1</v>
      </c>
      <c r="F126" t="s">
        <v>1</v>
      </c>
      <c r="G126" t="s">
        <v>2</v>
      </c>
    </row>
    <row r="127" spans="1:7" x14ac:dyDescent="0.25">
      <c r="A127" t="s">
        <v>129</v>
      </c>
      <c r="B127">
        <v>61</v>
      </c>
      <c r="C127">
        <v>3</v>
      </c>
      <c r="D127">
        <v>1</v>
      </c>
      <c r="E127" t="s">
        <v>0</v>
      </c>
      <c r="F127" t="s">
        <v>1</v>
      </c>
      <c r="G127" t="s">
        <v>2</v>
      </c>
    </row>
    <row r="128" spans="1:7" x14ac:dyDescent="0.25">
      <c r="A128" t="s">
        <v>130</v>
      </c>
      <c r="B128">
        <v>69</v>
      </c>
      <c r="C128">
        <v>3</v>
      </c>
      <c r="D128">
        <v>2</v>
      </c>
      <c r="E128">
        <v>1</v>
      </c>
      <c r="F128" t="s">
        <v>1</v>
      </c>
      <c r="G128" t="s">
        <v>2</v>
      </c>
    </row>
    <row r="129" spans="1:7" x14ac:dyDescent="0.25">
      <c r="A129" t="s">
        <v>131</v>
      </c>
      <c r="B129">
        <v>71</v>
      </c>
      <c r="C129">
        <v>2</v>
      </c>
      <c r="D129">
        <v>1</v>
      </c>
      <c r="E129">
        <v>1</v>
      </c>
      <c r="F129" t="s">
        <v>1</v>
      </c>
      <c r="G129" t="s">
        <v>2</v>
      </c>
    </row>
    <row r="130" spans="1:7" x14ac:dyDescent="0.25">
      <c r="A130" t="s">
        <v>132</v>
      </c>
      <c r="B130">
        <v>59</v>
      </c>
      <c r="C130">
        <v>2</v>
      </c>
      <c r="D130">
        <v>2</v>
      </c>
      <c r="E130" t="s">
        <v>0</v>
      </c>
      <c r="F130" t="s">
        <v>1</v>
      </c>
      <c r="G130" t="s">
        <v>2</v>
      </c>
    </row>
    <row r="131" spans="1:7" x14ac:dyDescent="0.25">
      <c r="A131" t="s">
        <v>133</v>
      </c>
      <c r="B131">
        <v>73</v>
      </c>
      <c r="C131">
        <v>1</v>
      </c>
      <c r="D131">
        <v>2</v>
      </c>
      <c r="E131">
        <v>1</v>
      </c>
      <c r="F131" t="s">
        <v>1</v>
      </c>
      <c r="G131" t="s">
        <v>2</v>
      </c>
    </row>
    <row r="132" spans="1:7" x14ac:dyDescent="0.25">
      <c r="A132" t="s">
        <v>134</v>
      </c>
      <c r="B132">
        <v>74</v>
      </c>
      <c r="C132">
        <v>3</v>
      </c>
      <c r="D132">
        <v>2</v>
      </c>
      <c r="E132">
        <v>1</v>
      </c>
      <c r="F132" t="s">
        <v>1</v>
      </c>
      <c r="G132" t="s">
        <v>2</v>
      </c>
    </row>
    <row r="133" spans="1:7" x14ac:dyDescent="0.25">
      <c r="A133" t="s">
        <v>135</v>
      </c>
      <c r="B133">
        <v>64</v>
      </c>
      <c r="C133">
        <v>1</v>
      </c>
      <c r="D133">
        <v>1</v>
      </c>
      <c r="E133" t="s">
        <v>0</v>
      </c>
      <c r="F133" t="s">
        <v>1</v>
      </c>
      <c r="G133" t="s">
        <v>2</v>
      </c>
    </row>
    <row r="134" spans="1:7" x14ac:dyDescent="0.25">
      <c r="A134" t="s">
        <v>136</v>
      </c>
      <c r="B134">
        <v>73</v>
      </c>
      <c r="C134">
        <v>2</v>
      </c>
      <c r="D134">
        <v>2</v>
      </c>
      <c r="E134">
        <v>1</v>
      </c>
      <c r="F134" t="s">
        <v>1</v>
      </c>
      <c r="G134" t="s">
        <v>2</v>
      </c>
    </row>
    <row r="135" spans="1:7" x14ac:dyDescent="0.25">
      <c r="A135" t="s">
        <v>137</v>
      </c>
      <c r="B135">
        <v>55</v>
      </c>
      <c r="C135">
        <v>1</v>
      </c>
      <c r="D135">
        <v>1</v>
      </c>
      <c r="E135" t="s">
        <v>0</v>
      </c>
      <c r="F135" t="s">
        <v>1</v>
      </c>
      <c r="G135" t="s">
        <v>2</v>
      </c>
    </row>
    <row r="136" spans="1:7" x14ac:dyDescent="0.25">
      <c r="A136" t="s">
        <v>138</v>
      </c>
      <c r="B136">
        <v>62</v>
      </c>
      <c r="C136">
        <v>2</v>
      </c>
      <c r="D136">
        <v>1</v>
      </c>
      <c r="E136" t="s">
        <v>0</v>
      </c>
      <c r="F136" t="s">
        <v>1</v>
      </c>
      <c r="G136" t="s">
        <v>2</v>
      </c>
    </row>
    <row r="137" spans="1:7" x14ac:dyDescent="0.25">
      <c r="A137" t="s">
        <v>139</v>
      </c>
      <c r="B137">
        <v>70</v>
      </c>
      <c r="C137">
        <v>2</v>
      </c>
      <c r="D137">
        <v>2</v>
      </c>
      <c r="E137">
        <v>1</v>
      </c>
      <c r="F137" t="s">
        <v>1</v>
      </c>
      <c r="G137" t="s">
        <v>2</v>
      </c>
    </row>
    <row r="138" spans="1:7" x14ac:dyDescent="0.25">
      <c r="A138" t="s">
        <v>140</v>
      </c>
      <c r="B138">
        <v>63</v>
      </c>
      <c r="C138">
        <v>1</v>
      </c>
      <c r="D138">
        <v>2</v>
      </c>
      <c r="E138" t="s">
        <v>0</v>
      </c>
      <c r="F138" t="s">
        <v>1</v>
      </c>
      <c r="G138" t="s">
        <v>2</v>
      </c>
    </row>
    <row r="139" spans="1:7" x14ac:dyDescent="0.25">
      <c r="A139" t="s">
        <v>141</v>
      </c>
      <c r="B139">
        <v>61</v>
      </c>
      <c r="C139">
        <v>1</v>
      </c>
      <c r="D139">
        <v>1</v>
      </c>
      <c r="E139" t="s">
        <v>0</v>
      </c>
      <c r="F139" t="s">
        <v>1</v>
      </c>
      <c r="G139" t="s">
        <v>2</v>
      </c>
    </row>
    <row r="140" spans="1:7" x14ac:dyDescent="0.25">
      <c r="A140" t="s">
        <v>142</v>
      </c>
      <c r="B140">
        <v>69</v>
      </c>
      <c r="C140">
        <v>2</v>
      </c>
      <c r="D140">
        <v>2</v>
      </c>
      <c r="E140">
        <v>1</v>
      </c>
      <c r="F140" t="s">
        <v>1</v>
      </c>
      <c r="G140" t="s">
        <v>2</v>
      </c>
    </row>
    <row r="141" spans="1:7" x14ac:dyDescent="0.25">
      <c r="A141" t="s">
        <v>143</v>
      </c>
      <c r="B141">
        <v>80</v>
      </c>
      <c r="C141">
        <v>2</v>
      </c>
      <c r="D141">
        <v>2</v>
      </c>
      <c r="E141">
        <v>1</v>
      </c>
      <c r="F141" t="s">
        <v>1</v>
      </c>
      <c r="G141" t="s">
        <v>2</v>
      </c>
    </row>
    <row r="142" spans="1:7" x14ac:dyDescent="0.25">
      <c r="A142" t="s">
        <v>144</v>
      </c>
      <c r="B142">
        <v>72</v>
      </c>
      <c r="C142">
        <v>2</v>
      </c>
      <c r="D142">
        <v>2</v>
      </c>
      <c r="E142">
        <v>1</v>
      </c>
      <c r="F142" t="s">
        <v>1</v>
      </c>
      <c r="G142" t="s">
        <v>2</v>
      </c>
    </row>
    <row r="143" spans="1:7" x14ac:dyDescent="0.25">
      <c r="A143" t="s">
        <v>145</v>
      </c>
      <c r="B143">
        <v>62</v>
      </c>
      <c r="C143">
        <v>2</v>
      </c>
      <c r="D143">
        <v>1</v>
      </c>
      <c r="E143" t="s">
        <v>0</v>
      </c>
      <c r="F143" t="s">
        <v>1</v>
      </c>
      <c r="G143" t="s">
        <v>2</v>
      </c>
    </row>
    <row r="144" spans="1:7" x14ac:dyDescent="0.25">
      <c r="A144" t="s">
        <v>146</v>
      </c>
      <c r="B144">
        <v>74</v>
      </c>
      <c r="C144">
        <v>3</v>
      </c>
      <c r="D144">
        <v>2</v>
      </c>
      <c r="E144">
        <v>1</v>
      </c>
      <c r="F144" t="s">
        <v>1</v>
      </c>
      <c r="G144" t="s">
        <v>2</v>
      </c>
    </row>
    <row r="145" spans="1:7" x14ac:dyDescent="0.25">
      <c r="A145" t="s">
        <v>147</v>
      </c>
      <c r="B145">
        <v>72</v>
      </c>
      <c r="C145">
        <v>2</v>
      </c>
      <c r="D145">
        <v>2</v>
      </c>
      <c r="E145">
        <v>1</v>
      </c>
      <c r="F145" t="s">
        <v>1</v>
      </c>
      <c r="G145" t="s">
        <v>2</v>
      </c>
    </row>
    <row r="146" spans="1:7" x14ac:dyDescent="0.25">
      <c r="A146" t="s">
        <v>148</v>
      </c>
      <c r="B146">
        <v>60</v>
      </c>
      <c r="C146">
        <v>2</v>
      </c>
      <c r="D146">
        <v>1</v>
      </c>
      <c r="E146" t="s">
        <v>0</v>
      </c>
      <c r="F146" t="s">
        <v>1</v>
      </c>
      <c r="G146" t="s">
        <v>2</v>
      </c>
    </row>
    <row r="147" spans="1:7" x14ac:dyDescent="0.25">
      <c r="A147" t="s">
        <v>149</v>
      </c>
      <c r="B147">
        <v>79</v>
      </c>
      <c r="C147">
        <v>2</v>
      </c>
      <c r="D147">
        <v>2</v>
      </c>
      <c r="E147">
        <v>1</v>
      </c>
      <c r="F147" t="s">
        <v>1</v>
      </c>
      <c r="G147" t="s">
        <v>2</v>
      </c>
    </row>
    <row r="148" spans="1:7" x14ac:dyDescent="0.25">
      <c r="A148" t="s">
        <v>150</v>
      </c>
      <c r="B148">
        <v>77</v>
      </c>
      <c r="C148">
        <v>2</v>
      </c>
      <c r="D148">
        <v>2</v>
      </c>
      <c r="E148">
        <v>1</v>
      </c>
      <c r="F148" t="s">
        <v>1</v>
      </c>
      <c r="G148" t="s">
        <v>2</v>
      </c>
    </row>
    <row r="149" spans="1:7" x14ac:dyDescent="0.25">
      <c r="A149" t="s">
        <v>151</v>
      </c>
      <c r="B149">
        <v>70</v>
      </c>
      <c r="C149">
        <v>2</v>
      </c>
      <c r="D149">
        <v>2</v>
      </c>
      <c r="E149">
        <v>1</v>
      </c>
      <c r="F149" t="s">
        <v>1</v>
      </c>
      <c r="G149" t="s">
        <v>2</v>
      </c>
    </row>
    <row r="150" spans="1:7" x14ac:dyDescent="0.25">
      <c r="A150" t="s">
        <v>152</v>
      </c>
      <c r="B150">
        <v>64</v>
      </c>
      <c r="C150">
        <v>2</v>
      </c>
      <c r="D150">
        <v>2</v>
      </c>
      <c r="E150" t="s">
        <v>0</v>
      </c>
      <c r="F150" t="s">
        <v>1</v>
      </c>
      <c r="G150" t="s">
        <v>2</v>
      </c>
    </row>
    <row r="151" spans="1:7" x14ac:dyDescent="0.25">
      <c r="A151" t="s">
        <v>153</v>
      </c>
      <c r="B151">
        <v>73</v>
      </c>
      <c r="C151">
        <v>3</v>
      </c>
      <c r="D151">
        <v>2</v>
      </c>
      <c r="E151">
        <v>1</v>
      </c>
      <c r="F151" t="s">
        <v>1</v>
      </c>
      <c r="G151" t="s">
        <v>2</v>
      </c>
    </row>
    <row r="152" spans="1:7" x14ac:dyDescent="0.25">
      <c r="A152" t="s">
        <v>154</v>
      </c>
      <c r="B152">
        <v>77</v>
      </c>
      <c r="C152">
        <v>2</v>
      </c>
      <c r="D152">
        <v>2</v>
      </c>
      <c r="E152">
        <v>1</v>
      </c>
      <c r="F152" t="s">
        <v>1</v>
      </c>
      <c r="G152" t="s">
        <v>2</v>
      </c>
    </row>
    <row r="153" spans="1:7" x14ac:dyDescent="0.25">
      <c r="A153" t="s">
        <v>155</v>
      </c>
      <c r="B153">
        <v>74</v>
      </c>
      <c r="C153">
        <v>2</v>
      </c>
      <c r="D153">
        <v>2</v>
      </c>
      <c r="E153">
        <v>1</v>
      </c>
      <c r="F153" t="s">
        <v>1</v>
      </c>
      <c r="G153" t="s">
        <v>2</v>
      </c>
    </row>
    <row r="154" spans="1:7" x14ac:dyDescent="0.25">
      <c r="A154" t="s">
        <v>156</v>
      </c>
      <c r="B154">
        <v>76</v>
      </c>
      <c r="C154">
        <v>2</v>
      </c>
      <c r="D154">
        <v>2</v>
      </c>
      <c r="E154">
        <v>1</v>
      </c>
      <c r="F154" t="s">
        <v>1</v>
      </c>
      <c r="G154" t="s">
        <v>2</v>
      </c>
    </row>
    <row r="155" spans="1:7" x14ac:dyDescent="0.25">
      <c r="A155" t="s">
        <v>157</v>
      </c>
      <c r="B155">
        <v>71</v>
      </c>
      <c r="C155">
        <v>2</v>
      </c>
      <c r="D155">
        <v>2</v>
      </c>
      <c r="E155">
        <v>1</v>
      </c>
      <c r="F155" t="s">
        <v>1</v>
      </c>
      <c r="G155" t="s">
        <v>2</v>
      </c>
    </row>
    <row r="156" spans="1:7" x14ac:dyDescent="0.25">
      <c r="A156" t="s">
        <v>158</v>
      </c>
      <c r="B156">
        <v>83</v>
      </c>
      <c r="C156">
        <v>3</v>
      </c>
      <c r="D156">
        <v>2</v>
      </c>
      <c r="E156">
        <v>1</v>
      </c>
      <c r="F156" t="s">
        <v>1</v>
      </c>
      <c r="G156" t="s">
        <v>2</v>
      </c>
    </row>
    <row r="157" spans="1:7" x14ac:dyDescent="0.25">
      <c r="A157" t="s">
        <v>159</v>
      </c>
      <c r="B157">
        <v>89</v>
      </c>
      <c r="C157">
        <v>3</v>
      </c>
      <c r="D157" s="13" t="s">
        <v>5</v>
      </c>
      <c r="E157" t="s">
        <v>0</v>
      </c>
      <c r="F157" t="s">
        <v>1</v>
      </c>
      <c r="G157" t="s">
        <v>2</v>
      </c>
    </row>
    <row r="158" spans="1:7" x14ac:dyDescent="0.25">
      <c r="A158" t="s">
        <v>160</v>
      </c>
      <c r="B158">
        <v>69</v>
      </c>
      <c r="C158">
        <v>2</v>
      </c>
      <c r="D158">
        <v>2</v>
      </c>
      <c r="E158" t="s">
        <v>0</v>
      </c>
      <c r="F158" t="s">
        <v>1</v>
      </c>
      <c r="G158" t="s">
        <v>2</v>
      </c>
    </row>
    <row r="159" spans="1:7" x14ac:dyDescent="0.25">
      <c r="A159" t="s">
        <v>161</v>
      </c>
      <c r="B159">
        <v>70</v>
      </c>
      <c r="C159">
        <v>2</v>
      </c>
      <c r="D159">
        <v>2</v>
      </c>
      <c r="E159">
        <v>1</v>
      </c>
      <c r="F159" t="s">
        <v>1</v>
      </c>
      <c r="G159" t="s">
        <v>2</v>
      </c>
    </row>
    <row r="160" spans="1:7" x14ac:dyDescent="0.25">
      <c r="A160" t="s">
        <v>162</v>
      </c>
      <c r="B160">
        <v>66</v>
      </c>
      <c r="C160">
        <v>2</v>
      </c>
      <c r="D160">
        <v>1</v>
      </c>
      <c r="E160" t="s">
        <v>0</v>
      </c>
      <c r="F160" t="s">
        <v>1</v>
      </c>
      <c r="G160" t="s">
        <v>2</v>
      </c>
    </row>
    <row r="161" spans="1:7" x14ac:dyDescent="0.25">
      <c r="A161" t="s">
        <v>163</v>
      </c>
      <c r="B161">
        <v>71</v>
      </c>
      <c r="C161">
        <v>2</v>
      </c>
      <c r="D161">
        <v>2</v>
      </c>
      <c r="E161">
        <v>1</v>
      </c>
      <c r="F161" t="s">
        <v>1</v>
      </c>
      <c r="G161" t="s">
        <v>2</v>
      </c>
    </row>
    <row r="162" spans="1:7" x14ac:dyDescent="0.25">
      <c r="A162" t="s">
        <v>164</v>
      </c>
      <c r="B162">
        <v>72</v>
      </c>
      <c r="C162">
        <v>1</v>
      </c>
      <c r="D162">
        <v>1</v>
      </c>
      <c r="E162" t="s">
        <v>0</v>
      </c>
      <c r="F162" t="s">
        <v>1</v>
      </c>
      <c r="G162" t="s">
        <v>2</v>
      </c>
    </row>
    <row r="163" spans="1:7" x14ac:dyDescent="0.25">
      <c r="A163" t="s">
        <v>165</v>
      </c>
      <c r="B163">
        <v>65</v>
      </c>
      <c r="C163">
        <v>2</v>
      </c>
      <c r="D163">
        <v>2</v>
      </c>
      <c r="E163">
        <v>1</v>
      </c>
      <c r="F163" t="s">
        <v>1</v>
      </c>
      <c r="G163" t="s">
        <v>2</v>
      </c>
    </row>
    <row r="164" spans="1:7" x14ac:dyDescent="0.25">
      <c r="A164" t="s">
        <v>166</v>
      </c>
      <c r="B164">
        <v>56</v>
      </c>
      <c r="C164">
        <v>2</v>
      </c>
      <c r="D164">
        <v>2</v>
      </c>
      <c r="E164" t="s">
        <v>0</v>
      </c>
      <c r="F164" t="s">
        <v>1</v>
      </c>
      <c r="G164" t="s">
        <v>2</v>
      </c>
    </row>
    <row r="165" spans="1:7" x14ac:dyDescent="0.25">
      <c r="A165" t="s">
        <v>167</v>
      </c>
      <c r="B165">
        <v>74</v>
      </c>
      <c r="C165">
        <v>2</v>
      </c>
      <c r="D165">
        <v>2</v>
      </c>
      <c r="E165">
        <v>1</v>
      </c>
      <c r="F165" t="s">
        <v>1</v>
      </c>
      <c r="G165" t="s">
        <v>2</v>
      </c>
    </row>
    <row r="166" spans="1:7" x14ac:dyDescent="0.25">
      <c r="A166" t="s">
        <v>168</v>
      </c>
      <c r="B166">
        <v>64</v>
      </c>
      <c r="C166">
        <v>2</v>
      </c>
      <c r="D166">
        <v>2</v>
      </c>
      <c r="E166">
        <v>1</v>
      </c>
      <c r="F166" t="s">
        <v>1</v>
      </c>
      <c r="G166" t="s">
        <v>2</v>
      </c>
    </row>
    <row r="167" spans="1:7" x14ac:dyDescent="0.25">
      <c r="A167" t="s">
        <v>169</v>
      </c>
      <c r="B167">
        <v>60</v>
      </c>
      <c r="C167">
        <v>2</v>
      </c>
      <c r="D167">
        <v>2</v>
      </c>
      <c r="E167" t="s">
        <v>0</v>
      </c>
      <c r="F167" t="s">
        <v>1</v>
      </c>
      <c r="G167" t="s">
        <v>2</v>
      </c>
    </row>
    <row r="168" spans="1:7" x14ac:dyDescent="0.25">
      <c r="A168" t="s">
        <v>170</v>
      </c>
      <c r="B168">
        <v>71</v>
      </c>
      <c r="C168">
        <v>2</v>
      </c>
      <c r="D168">
        <v>2</v>
      </c>
      <c r="E168">
        <v>1</v>
      </c>
      <c r="F168" t="s">
        <v>1</v>
      </c>
      <c r="G168" t="s">
        <v>2</v>
      </c>
    </row>
    <row r="169" spans="1:7" x14ac:dyDescent="0.25">
      <c r="A169" t="s">
        <v>171</v>
      </c>
      <c r="B169">
        <v>70</v>
      </c>
      <c r="C169">
        <v>1</v>
      </c>
      <c r="D169">
        <v>1</v>
      </c>
      <c r="E169">
        <v>1</v>
      </c>
      <c r="F169" t="s">
        <v>1</v>
      </c>
      <c r="G169" t="s">
        <v>2</v>
      </c>
    </row>
    <row r="170" spans="1:7" x14ac:dyDescent="0.25">
      <c r="A170" t="s">
        <v>172</v>
      </c>
      <c r="B170">
        <v>69</v>
      </c>
      <c r="C170">
        <v>2</v>
      </c>
      <c r="D170">
        <v>2</v>
      </c>
      <c r="E170">
        <v>1</v>
      </c>
      <c r="F170" t="s">
        <v>1</v>
      </c>
      <c r="G170" t="s">
        <v>2</v>
      </c>
    </row>
    <row r="171" spans="1:7" x14ac:dyDescent="0.25">
      <c r="A171" t="s">
        <v>173</v>
      </c>
      <c r="B171">
        <v>74</v>
      </c>
      <c r="C171">
        <v>2</v>
      </c>
      <c r="D171">
        <v>2</v>
      </c>
      <c r="E171">
        <v>1</v>
      </c>
      <c r="F171" t="s">
        <v>1</v>
      </c>
      <c r="G171" t="s">
        <v>2</v>
      </c>
    </row>
    <row r="172" spans="1:7" x14ac:dyDescent="0.25">
      <c r="A172" t="s">
        <v>174</v>
      </c>
      <c r="B172">
        <v>68</v>
      </c>
      <c r="C172">
        <v>2</v>
      </c>
      <c r="D172">
        <v>2</v>
      </c>
      <c r="E172">
        <v>1</v>
      </c>
      <c r="F172" t="s">
        <v>1</v>
      </c>
      <c r="G172" t="s">
        <v>2</v>
      </c>
    </row>
    <row r="173" spans="1:7" x14ac:dyDescent="0.25">
      <c r="A173" t="s">
        <v>175</v>
      </c>
      <c r="B173">
        <v>68</v>
      </c>
      <c r="C173">
        <v>2</v>
      </c>
      <c r="D173">
        <v>2</v>
      </c>
      <c r="E173" t="s">
        <v>0</v>
      </c>
      <c r="F173" t="s">
        <v>1</v>
      </c>
      <c r="G173" t="s">
        <v>2</v>
      </c>
    </row>
    <row r="174" spans="1:7" x14ac:dyDescent="0.25">
      <c r="A174" t="s">
        <v>176</v>
      </c>
      <c r="B174">
        <v>63</v>
      </c>
      <c r="C174">
        <v>2</v>
      </c>
      <c r="D174">
        <v>1</v>
      </c>
      <c r="E174" t="s">
        <v>0</v>
      </c>
      <c r="F174" t="s">
        <v>1</v>
      </c>
      <c r="G174" t="s">
        <v>2</v>
      </c>
    </row>
    <row r="175" spans="1:7" x14ac:dyDescent="0.25">
      <c r="A175" t="s">
        <v>177</v>
      </c>
      <c r="B175">
        <v>74</v>
      </c>
      <c r="C175">
        <v>2</v>
      </c>
      <c r="D175">
        <v>2</v>
      </c>
      <c r="E175">
        <v>1</v>
      </c>
      <c r="F175" t="s">
        <v>1</v>
      </c>
      <c r="G175" t="s">
        <v>2</v>
      </c>
    </row>
    <row r="176" spans="1:7" x14ac:dyDescent="0.25">
      <c r="A176" t="s">
        <v>178</v>
      </c>
      <c r="B176">
        <v>69</v>
      </c>
      <c r="C176">
        <v>2</v>
      </c>
      <c r="D176">
        <v>2</v>
      </c>
      <c r="E176">
        <v>1</v>
      </c>
      <c r="F176" t="s">
        <v>1</v>
      </c>
      <c r="G176" t="s">
        <v>2</v>
      </c>
    </row>
    <row r="177" spans="1:7" x14ac:dyDescent="0.25">
      <c r="A177" t="s">
        <v>179</v>
      </c>
      <c r="B177">
        <v>66</v>
      </c>
      <c r="C177">
        <v>3</v>
      </c>
      <c r="D177">
        <v>2</v>
      </c>
      <c r="E177">
        <v>1</v>
      </c>
      <c r="F177" t="s">
        <v>1</v>
      </c>
      <c r="G177" t="s">
        <v>2</v>
      </c>
    </row>
    <row r="178" spans="1:7" x14ac:dyDescent="0.25">
      <c r="A178" t="s">
        <v>180</v>
      </c>
      <c r="B178">
        <v>60</v>
      </c>
      <c r="C178">
        <v>1</v>
      </c>
      <c r="D178">
        <v>2</v>
      </c>
      <c r="E178" t="s">
        <v>0</v>
      </c>
      <c r="F178" t="s">
        <v>1</v>
      </c>
      <c r="G178" t="s">
        <v>2</v>
      </c>
    </row>
    <row r="179" spans="1:7" x14ac:dyDescent="0.25">
      <c r="A179" t="s">
        <v>181</v>
      </c>
      <c r="B179">
        <v>61</v>
      </c>
      <c r="C179">
        <v>2</v>
      </c>
      <c r="D179">
        <v>1</v>
      </c>
      <c r="E179" t="s">
        <v>0</v>
      </c>
      <c r="F179" t="s">
        <v>1</v>
      </c>
      <c r="G179" t="s">
        <v>2</v>
      </c>
    </row>
    <row r="180" spans="1:7" x14ac:dyDescent="0.25">
      <c r="A180" t="s">
        <v>182</v>
      </c>
      <c r="B180">
        <v>69</v>
      </c>
      <c r="C180">
        <v>2</v>
      </c>
      <c r="D180">
        <v>2</v>
      </c>
      <c r="E180">
        <v>1</v>
      </c>
      <c r="F180" t="s">
        <v>1</v>
      </c>
      <c r="G180" t="s">
        <v>2</v>
      </c>
    </row>
    <row r="181" spans="1:7" x14ac:dyDescent="0.25">
      <c r="A181" t="s">
        <v>183</v>
      </c>
      <c r="B181">
        <v>79</v>
      </c>
      <c r="C181">
        <v>1</v>
      </c>
      <c r="D181">
        <v>2</v>
      </c>
      <c r="E181">
        <v>1</v>
      </c>
      <c r="F181" t="s">
        <v>1</v>
      </c>
      <c r="G181" t="s">
        <v>2</v>
      </c>
    </row>
    <row r="182" spans="1:7" x14ac:dyDescent="0.25">
      <c r="A182" t="s">
        <v>184</v>
      </c>
      <c r="B182">
        <v>73</v>
      </c>
      <c r="C182">
        <v>2</v>
      </c>
      <c r="D182">
        <v>1</v>
      </c>
      <c r="E182" t="s">
        <v>0</v>
      </c>
      <c r="F182" t="s">
        <v>1</v>
      </c>
      <c r="G182" t="s">
        <v>2</v>
      </c>
    </row>
    <row r="183" spans="1:7" x14ac:dyDescent="0.25">
      <c r="A183" t="s">
        <v>185</v>
      </c>
      <c r="B183">
        <v>62</v>
      </c>
      <c r="C183">
        <v>2</v>
      </c>
      <c r="D183">
        <v>1</v>
      </c>
      <c r="E183" t="s">
        <v>0</v>
      </c>
      <c r="F183" t="s">
        <v>1</v>
      </c>
      <c r="G183" t="s">
        <v>2</v>
      </c>
    </row>
    <row r="184" spans="1:7" x14ac:dyDescent="0.25">
      <c r="A184" t="s">
        <v>186</v>
      </c>
      <c r="B184">
        <v>62</v>
      </c>
      <c r="C184">
        <v>2</v>
      </c>
      <c r="D184">
        <v>2</v>
      </c>
      <c r="E184" t="s">
        <v>0</v>
      </c>
      <c r="F184" t="s">
        <v>1</v>
      </c>
      <c r="G184" t="s">
        <v>2</v>
      </c>
    </row>
    <row r="185" spans="1:7" x14ac:dyDescent="0.25">
      <c r="A185" t="s">
        <v>187</v>
      </c>
      <c r="B185">
        <v>71</v>
      </c>
      <c r="C185">
        <v>2</v>
      </c>
      <c r="D185">
        <v>2</v>
      </c>
      <c r="E185">
        <v>1</v>
      </c>
      <c r="F185" t="s">
        <v>1</v>
      </c>
      <c r="G185" t="s">
        <v>2</v>
      </c>
    </row>
    <row r="186" spans="1:7" x14ac:dyDescent="0.25">
      <c r="A186" t="s">
        <v>188</v>
      </c>
      <c r="B186">
        <v>68</v>
      </c>
      <c r="C186">
        <v>2</v>
      </c>
      <c r="D186">
        <v>2</v>
      </c>
      <c r="E186">
        <v>1</v>
      </c>
      <c r="F186" t="s">
        <v>1</v>
      </c>
      <c r="G186" t="s">
        <v>2</v>
      </c>
    </row>
    <row r="187" spans="1:7" x14ac:dyDescent="0.25">
      <c r="A187" t="s">
        <v>189</v>
      </c>
      <c r="B187">
        <v>67</v>
      </c>
      <c r="C187">
        <v>2</v>
      </c>
      <c r="D187">
        <v>2</v>
      </c>
      <c r="E187">
        <v>1</v>
      </c>
      <c r="F187" t="s">
        <v>1</v>
      </c>
      <c r="G187" t="s">
        <v>2</v>
      </c>
    </row>
    <row r="188" spans="1:7" x14ac:dyDescent="0.25">
      <c r="A188" t="s">
        <v>190</v>
      </c>
      <c r="B188">
        <v>76</v>
      </c>
      <c r="C188">
        <v>2</v>
      </c>
      <c r="D188">
        <v>2</v>
      </c>
      <c r="E188">
        <v>1</v>
      </c>
      <c r="F188" t="s">
        <v>1</v>
      </c>
      <c r="G188" t="s">
        <v>2</v>
      </c>
    </row>
    <row r="189" spans="1:7" x14ac:dyDescent="0.25">
      <c r="A189" t="s">
        <v>191</v>
      </c>
      <c r="B189">
        <v>67</v>
      </c>
      <c r="C189">
        <v>2</v>
      </c>
      <c r="D189">
        <v>2</v>
      </c>
      <c r="E189">
        <v>1</v>
      </c>
      <c r="F189" t="s">
        <v>1</v>
      </c>
      <c r="G189" t="s">
        <v>2</v>
      </c>
    </row>
    <row r="190" spans="1:7" x14ac:dyDescent="0.25">
      <c r="A190" t="s">
        <v>192</v>
      </c>
      <c r="B190">
        <v>60</v>
      </c>
      <c r="C190">
        <v>1</v>
      </c>
      <c r="D190">
        <v>2</v>
      </c>
      <c r="E190" t="s">
        <v>0</v>
      </c>
      <c r="F190" t="s">
        <v>1</v>
      </c>
      <c r="G190" t="s">
        <v>2</v>
      </c>
    </row>
    <row r="191" spans="1:7" x14ac:dyDescent="0.25">
      <c r="A191" t="s">
        <v>193</v>
      </c>
      <c r="B191">
        <v>61</v>
      </c>
      <c r="C191">
        <v>1</v>
      </c>
      <c r="D191">
        <v>1</v>
      </c>
      <c r="E191" t="s">
        <v>0</v>
      </c>
      <c r="F191" t="s">
        <v>1</v>
      </c>
      <c r="G191" t="s">
        <v>2</v>
      </c>
    </row>
    <row r="192" spans="1:7" x14ac:dyDescent="0.25">
      <c r="A192" t="s">
        <v>194</v>
      </c>
      <c r="B192">
        <v>67</v>
      </c>
      <c r="C192">
        <v>2</v>
      </c>
      <c r="D192">
        <v>1</v>
      </c>
      <c r="E192" t="s">
        <v>0</v>
      </c>
      <c r="F192" t="s">
        <v>1</v>
      </c>
      <c r="G192" t="s">
        <v>2</v>
      </c>
    </row>
    <row r="193" spans="1:7" x14ac:dyDescent="0.25">
      <c r="A193" t="s">
        <v>195</v>
      </c>
      <c r="B193">
        <v>65</v>
      </c>
      <c r="C193">
        <v>3</v>
      </c>
      <c r="D193">
        <v>2</v>
      </c>
      <c r="E193">
        <v>1</v>
      </c>
      <c r="F193" t="s">
        <v>1</v>
      </c>
      <c r="G193" t="s">
        <v>2</v>
      </c>
    </row>
    <row r="194" spans="1:7" x14ac:dyDescent="0.25">
      <c r="A194" t="s">
        <v>196</v>
      </c>
      <c r="B194">
        <v>68</v>
      </c>
      <c r="C194">
        <v>2</v>
      </c>
      <c r="D194">
        <v>1</v>
      </c>
      <c r="E194">
        <v>1</v>
      </c>
      <c r="F194" t="s">
        <v>1</v>
      </c>
      <c r="G194" t="s">
        <v>2</v>
      </c>
    </row>
    <row r="195" spans="1:7" x14ac:dyDescent="0.25">
      <c r="A195" t="s">
        <v>197</v>
      </c>
      <c r="B195">
        <v>73</v>
      </c>
      <c r="C195">
        <v>2</v>
      </c>
      <c r="D195">
        <v>1</v>
      </c>
      <c r="E195" t="s">
        <v>0</v>
      </c>
      <c r="F195" t="s">
        <v>1</v>
      </c>
      <c r="G195" t="s">
        <v>2</v>
      </c>
    </row>
    <row r="196" spans="1:7" x14ac:dyDescent="0.25">
      <c r="A196" t="s">
        <v>198</v>
      </c>
      <c r="B196">
        <v>55</v>
      </c>
      <c r="C196">
        <v>2</v>
      </c>
      <c r="D196">
        <v>1</v>
      </c>
      <c r="E196" t="s">
        <v>0</v>
      </c>
      <c r="F196" t="s">
        <v>1</v>
      </c>
      <c r="G196" t="s">
        <v>2</v>
      </c>
    </row>
    <row r="197" spans="1:7" x14ac:dyDescent="0.25">
      <c r="A197" t="s">
        <v>199</v>
      </c>
      <c r="B197">
        <v>77</v>
      </c>
      <c r="C197">
        <v>3</v>
      </c>
      <c r="D197">
        <v>2</v>
      </c>
      <c r="E197">
        <v>1</v>
      </c>
      <c r="F197" t="s">
        <v>1</v>
      </c>
      <c r="G197" t="s">
        <v>2</v>
      </c>
    </row>
    <row r="198" spans="1:7" x14ac:dyDescent="0.25">
      <c r="A198" t="s">
        <v>200</v>
      </c>
      <c r="B198">
        <v>70</v>
      </c>
      <c r="C198">
        <v>2</v>
      </c>
      <c r="D198">
        <v>2</v>
      </c>
      <c r="E198">
        <v>1</v>
      </c>
      <c r="F198" t="s">
        <v>1</v>
      </c>
      <c r="G198" t="s">
        <v>2</v>
      </c>
    </row>
    <row r="199" spans="1:7" x14ac:dyDescent="0.25">
      <c r="A199" t="s">
        <v>201</v>
      </c>
      <c r="B199">
        <v>67</v>
      </c>
      <c r="C199">
        <v>2</v>
      </c>
      <c r="D199">
        <v>1</v>
      </c>
      <c r="E199">
        <v>1</v>
      </c>
      <c r="F199" t="s">
        <v>1</v>
      </c>
      <c r="G199" t="s">
        <v>2</v>
      </c>
    </row>
    <row r="200" spans="1:7" x14ac:dyDescent="0.25">
      <c r="A200" t="s">
        <v>202</v>
      </c>
      <c r="B200">
        <v>71</v>
      </c>
      <c r="C200">
        <v>2</v>
      </c>
      <c r="D200">
        <v>1</v>
      </c>
      <c r="E200" t="s">
        <v>0</v>
      </c>
      <c r="F200" t="s">
        <v>1</v>
      </c>
      <c r="G200" t="s">
        <v>2</v>
      </c>
    </row>
    <row r="201" spans="1:7" x14ac:dyDescent="0.25">
      <c r="A201" t="s">
        <v>203</v>
      </c>
      <c r="B201">
        <v>67</v>
      </c>
      <c r="C201">
        <v>2</v>
      </c>
      <c r="D201">
        <v>2</v>
      </c>
      <c r="E201">
        <v>1</v>
      </c>
      <c r="F201" t="s">
        <v>1</v>
      </c>
      <c r="G201" t="s">
        <v>2</v>
      </c>
    </row>
    <row r="202" spans="1:7" x14ac:dyDescent="0.25">
      <c r="A202" t="s">
        <v>204</v>
      </c>
      <c r="B202">
        <v>59</v>
      </c>
      <c r="C202">
        <v>2</v>
      </c>
      <c r="D202">
        <v>1</v>
      </c>
      <c r="E202" t="s">
        <v>0</v>
      </c>
      <c r="F202" t="s">
        <v>1</v>
      </c>
      <c r="G202" t="s">
        <v>2</v>
      </c>
    </row>
    <row r="203" spans="1:7" x14ac:dyDescent="0.25">
      <c r="A203" t="s">
        <v>205</v>
      </c>
      <c r="B203">
        <v>56</v>
      </c>
      <c r="C203">
        <v>2</v>
      </c>
      <c r="D203">
        <v>1</v>
      </c>
      <c r="E203" t="s">
        <v>0</v>
      </c>
      <c r="F203" t="s">
        <v>1</v>
      </c>
      <c r="G203" t="s">
        <v>2</v>
      </c>
    </row>
    <row r="204" spans="1:7" x14ac:dyDescent="0.25">
      <c r="A204" t="s">
        <v>206</v>
      </c>
      <c r="B204">
        <v>69</v>
      </c>
      <c r="C204">
        <v>2</v>
      </c>
      <c r="D204">
        <v>2</v>
      </c>
      <c r="E204">
        <v>1</v>
      </c>
      <c r="F204" t="s">
        <v>1</v>
      </c>
      <c r="G204" t="s">
        <v>2</v>
      </c>
    </row>
    <row r="205" spans="1:7" x14ac:dyDescent="0.25">
      <c r="A205" t="s">
        <v>207</v>
      </c>
      <c r="B205">
        <v>71</v>
      </c>
      <c r="C205">
        <v>2</v>
      </c>
      <c r="D205">
        <v>2</v>
      </c>
      <c r="E205">
        <v>1</v>
      </c>
      <c r="F205" t="s">
        <v>1</v>
      </c>
      <c r="G205" t="s">
        <v>2</v>
      </c>
    </row>
    <row r="206" spans="1:7" x14ac:dyDescent="0.25">
      <c r="A206" t="s">
        <v>208</v>
      </c>
      <c r="B206">
        <v>72</v>
      </c>
      <c r="C206">
        <v>2</v>
      </c>
      <c r="D206">
        <v>2</v>
      </c>
      <c r="E206" t="s">
        <v>0</v>
      </c>
      <c r="F206" t="s">
        <v>1</v>
      </c>
      <c r="G206" t="s">
        <v>2</v>
      </c>
    </row>
    <row r="207" spans="1:7" x14ac:dyDescent="0.25">
      <c r="A207" t="s">
        <v>209</v>
      </c>
      <c r="B207">
        <v>65</v>
      </c>
      <c r="C207">
        <v>2</v>
      </c>
      <c r="D207">
        <v>1</v>
      </c>
      <c r="E207" t="s">
        <v>0</v>
      </c>
      <c r="F207" t="s">
        <v>1</v>
      </c>
      <c r="G207" t="s">
        <v>2</v>
      </c>
    </row>
    <row r="208" spans="1:7" x14ac:dyDescent="0.25">
      <c r="A208" t="s">
        <v>210</v>
      </c>
      <c r="B208">
        <v>68</v>
      </c>
      <c r="C208">
        <v>2</v>
      </c>
      <c r="D208">
        <v>2</v>
      </c>
      <c r="E208">
        <v>1</v>
      </c>
      <c r="F208" t="s">
        <v>1</v>
      </c>
      <c r="G208" t="s">
        <v>2</v>
      </c>
    </row>
    <row r="209" spans="1:7" x14ac:dyDescent="0.25">
      <c r="A209" t="s">
        <v>211</v>
      </c>
      <c r="B209">
        <v>70</v>
      </c>
      <c r="C209">
        <v>3</v>
      </c>
      <c r="D209">
        <v>1</v>
      </c>
      <c r="E209">
        <v>1</v>
      </c>
      <c r="F209" t="s">
        <v>1</v>
      </c>
      <c r="G209" t="s">
        <v>2</v>
      </c>
    </row>
    <row r="210" spans="1:7" x14ac:dyDescent="0.25">
      <c r="A210" t="s">
        <v>212</v>
      </c>
      <c r="B210">
        <v>62</v>
      </c>
      <c r="C210">
        <v>1</v>
      </c>
      <c r="D210">
        <v>1</v>
      </c>
      <c r="E210" t="s">
        <v>0</v>
      </c>
      <c r="F210" t="s">
        <v>1</v>
      </c>
      <c r="G210" t="s">
        <v>2</v>
      </c>
    </row>
    <row r="211" spans="1:7" x14ac:dyDescent="0.25">
      <c r="A211" t="s">
        <v>213</v>
      </c>
      <c r="B211">
        <v>51</v>
      </c>
      <c r="C211">
        <v>1</v>
      </c>
      <c r="D211">
        <v>1</v>
      </c>
      <c r="E211" t="s">
        <v>0</v>
      </c>
      <c r="F211" t="s">
        <v>1</v>
      </c>
      <c r="G211" t="s">
        <v>2</v>
      </c>
    </row>
    <row r="212" spans="1:7" x14ac:dyDescent="0.25">
      <c r="A212" t="s">
        <v>214</v>
      </c>
      <c r="B212">
        <v>64</v>
      </c>
      <c r="C212">
        <v>2</v>
      </c>
      <c r="D212">
        <v>2</v>
      </c>
      <c r="E212">
        <v>1</v>
      </c>
      <c r="F212" t="s">
        <v>1</v>
      </c>
      <c r="G212" t="s">
        <v>2</v>
      </c>
    </row>
    <row r="213" spans="1:7" x14ac:dyDescent="0.25">
      <c r="A213" t="s">
        <v>215</v>
      </c>
      <c r="B213">
        <v>75</v>
      </c>
      <c r="C213">
        <v>1</v>
      </c>
      <c r="D213">
        <v>1</v>
      </c>
      <c r="E213" t="s">
        <v>0</v>
      </c>
      <c r="F213" t="s">
        <v>1</v>
      </c>
      <c r="G213" t="s">
        <v>2</v>
      </c>
    </row>
    <row r="214" spans="1:7" x14ac:dyDescent="0.25">
      <c r="A214" t="s">
        <v>216</v>
      </c>
      <c r="B214">
        <v>74</v>
      </c>
      <c r="C214">
        <v>2</v>
      </c>
      <c r="D214">
        <v>1</v>
      </c>
      <c r="E214" t="s">
        <v>0</v>
      </c>
      <c r="F214" t="s">
        <v>1</v>
      </c>
      <c r="G214" t="s">
        <v>2</v>
      </c>
    </row>
    <row r="215" spans="1:7" x14ac:dyDescent="0.25">
      <c r="A215" t="s">
        <v>217</v>
      </c>
      <c r="B215">
        <v>59</v>
      </c>
      <c r="C215">
        <v>1</v>
      </c>
      <c r="D215">
        <v>2</v>
      </c>
      <c r="E215" t="s">
        <v>0</v>
      </c>
      <c r="F215" t="s">
        <v>1</v>
      </c>
      <c r="G215" t="s">
        <v>2</v>
      </c>
    </row>
    <row r="216" spans="1:7" x14ac:dyDescent="0.25">
      <c r="A216" t="s">
        <v>218</v>
      </c>
      <c r="B216">
        <v>63</v>
      </c>
      <c r="C216">
        <v>2</v>
      </c>
      <c r="D216">
        <v>1</v>
      </c>
      <c r="E216" t="s">
        <v>0</v>
      </c>
      <c r="F216" t="s">
        <v>1</v>
      </c>
      <c r="G216" t="s">
        <v>2</v>
      </c>
    </row>
    <row r="217" spans="1:7" x14ac:dyDescent="0.25">
      <c r="A217" t="s">
        <v>219</v>
      </c>
      <c r="B217">
        <v>67</v>
      </c>
      <c r="C217">
        <v>2</v>
      </c>
      <c r="D217">
        <v>2</v>
      </c>
      <c r="E217" t="s">
        <v>0</v>
      </c>
      <c r="F217" t="s">
        <v>1</v>
      </c>
      <c r="G217" t="s">
        <v>2</v>
      </c>
    </row>
    <row r="218" spans="1:7" x14ac:dyDescent="0.25">
      <c r="A218" t="s">
        <v>220</v>
      </c>
      <c r="B218">
        <v>65</v>
      </c>
      <c r="C218">
        <v>2</v>
      </c>
      <c r="D218">
        <v>1</v>
      </c>
      <c r="E218">
        <v>1</v>
      </c>
      <c r="F218" t="s">
        <v>1</v>
      </c>
      <c r="G218" t="s">
        <v>2</v>
      </c>
    </row>
    <row r="219" spans="1:7" x14ac:dyDescent="0.25">
      <c r="A219" t="s">
        <v>221</v>
      </c>
      <c r="B219">
        <v>62</v>
      </c>
      <c r="C219">
        <v>2</v>
      </c>
      <c r="D219">
        <v>1</v>
      </c>
      <c r="E219" t="s">
        <v>0</v>
      </c>
      <c r="F219" t="s">
        <v>1</v>
      </c>
      <c r="G219" t="s">
        <v>2</v>
      </c>
    </row>
    <row r="220" spans="1:7" x14ac:dyDescent="0.25">
      <c r="A220" t="s">
        <v>222</v>
      </c>
      <c r="B220">
        <v>70</v>
      </c>
      <c r="C220">
        <v>2</v>
      </c>
      <c r="D220">
        <v>2</v>
      </c>
      <c r="E220">
        <v>1</v>
      </c>
      <c r="F220" t="s">
        <v>1</v>
      </c>
      <c r="G220" t="s">
        <v>2</v>
      </c>
    </row>
    <row r="221" spans="1:7" x14ac:dyDescent="0.25">
      <c r="A221" t="s">
        <v>223</v>
      </c>
      <c r="B221">
        <v>65</v>
      </c>
      <c r="C221">
        <v>2</v>
      </c>
      <c r="D221">
        <v>2</v>
      </c>
      <c r="E221">
        <v>1</v>
      </c>
      <c r="F221" t="s">
        <v>1</v>
      </c>
      <c r="G221" t="s">
        <v>2</v>
      </c>
    </row>
    <row r="222" spans="1:7" x14ac:dyDescent="0.25">
      <c r="A222" t="s">
        <v>224</v>
      </c>
      <c r="B222">
        <v>65</v>
      </c>
      <c r="C222">
        <v>1</v>
      </c>
      <c r="D222">
        <v>3</v>
      </c>
      <c r="E222">
        <v>1</v>
      </c>
      <c r="F222" t="s">
        <v>1</v>
      </c>
      <c r="G222" t="s">
        <v>2</v>
      </c>
    </row>
    <row r="223" spans="1:7" x14ac:dyDescent="0.25">
      <c r="A223" t="s">
        <v>225</v>
      </c>
      <c r="B223">
        <v>62</v>
      </c>
      <c r="C223">
        <v>1</v>
      </c>
      <c r="D223">
        <v>1</v>
      </c>
      <c r="E223" t="s">
        <v>0</v>
      </c>
      <c r="F223" t="s">
        <v>1</v>
      </c>
      <c r="G223" t="s">
        <v>2</v>
      </c>
    </row>
    <row r="224" spans="1:7" x14ac:dyDescent="0.25">
      <c r="A224" t="s">
        <v>226</v>
      </c>
      <c r="B224">
        <v>74</v>
      </c>
      <c r="C224">
        <v>2</v>
      </c>
      <c r="D224">
        <v>2</v>
      </c>
      <c r="E224">
        <v>1</v>
      </c>
      <c r="F224" t="s">
        <v>1</v>
      </c>
      <c r="G224" t="s">
        <v>2</v>
      </c>
    </row>
    <row r="225" spans="1:7" x14ac:dyDescent="0.25">
      <c r="A225" t="s">
        <v>227</v>
      </c>
      <c r="B225">
        <v>73</v>
      </c>
      <c r="C225">
        <v>2</v>
      </c>
      <c r="D225">
        <v>2</v>
      </c>
      <c r="E225">
        <v>1</v>
      </c>
      <c r="F225" t="s">
        <v>1</v>
      </c>
      <c r="G225" t="s">
        <v>2</v>
      </c>
    </row>
    <row r="226" spans="1:7" x14ac:dyDescent="0.25">
      <c r="A226" t="s">
        <v>228</v>
      </c>
      <c r="B226">
        <v>71</v>
      </c>
      <c r="C226">
        <v>2</v>
      </c>
      <c r="D226">
        <v>2</v>
      </c>
      <c r="E226">
        <v>1</v>
      </c>
      <c r="F226" t="s">
        <v>1</v>
      </c>
      <c r="G226" t="s">
        <v>2</v>
      </c>
    </row>
    <row r="227" spans="1:7" x14ac:dyDescent="0.25">
      <c r="A227" t="s">
        <v>229</v>
      </c>
      <c r="B227">
        <v>78</v>
      </c>
      <c r="C227">
        <v>3</v>
      </c>
      <c r="D227">
        <v>2</v>
      </c>
      <c r="E227">
        <v>1</v>
      </c>
      <c r="F227" t="s">
        <v>1</v>
      </c>
      <c r="G227" t="s">
        <v>2</v>
      </c>
    </row>
    <row r="228" spans="1:7" x14ac:dyDescent="0.25">
      <c r="A228" t="s">
        <v>230</v>
      </c>
      <c r="B228">
        <v>71</v>
      </c>
      <c r="C228">
        <v>2</v>
      </c>
      <c r="D228">
        <v>2</v>
      </c>
      <c r="E228">
        <v>1</v>
      </c>
      <c r="F228" t="s">
        <v>1</v>
      </c>
      <c r="G228" t="s">
        <v>2</v>
      </c>
    </row>
    <row r="229" spans="1:7" x14ac:dyDescent="0.25">
      <c r="A229" t="s">
        <v>231</v>
      </c>
      <c r="B229">
        <v>61</v>
      </c>
      <c r="C229">
        <v>2</v>
      </c>
      <c r="D229">
        <v>2</v>
      </c>
      <c r="E229" t="s">
        <v>0</v>
      </c>
      <c r="F229" t="s">
        <v>1</v>
      </c>
      <c r="G229" t="s">
        <v>2</v>
      </c>
    </row>
    <row r="230" spans="1:7" x14ac:dyDescent="0.25">
      <c r="A230" t="s">
        <v>232</v>
      </c>
      <c r="B230">
        <v>73</v>
      </c>
      <c r="C230">
        <v>2</v>
      </c>
      <c r="D230">
        <v>2</v>
      </c>
      <c r="E230">
        <v>1</v>
      </c>
      <c r="F230" t="s">
        <v>1</v>
      </c>
      <c r="G230" t="s">
        <v>2</v>
      </c>
    </row>
    <row r="231" spans="1:7" x14ac:dyDescent="0.25">
      <c r="A231" t="s">
        <v>233</v>
      </c>
      <c r="B231">
        <v>67</v>
      </c>
      <c r="C231">
        <v>2</v>
      </c>
      <c r="D231">
        <v>1</v>
      </c>
      <c r="E231" t="s">
        <v>0</v>
      </c>
      <c r="F231" t="s">
        <v>1</v>
      </c>
      <c r="G231" t="s">
        <v>2</v>
      </c>
    </row>
    <row r="232" spans="1:7" x14ac:dyDescent="0.25">
      <c r="A232" t="s">
        <v>234</v>
      </c>
      <c r="B232">
        <v>75</v>
      </c>
      <c r="C232">
        <v>2</v>
      </c>
      <c r="D232">
        <v>2</v>
      </c>
      <c r="E232">
        <v>1</v>
      </c>
      <c r="F232" t="s">
        <v>1</v>
      </c>
      <c r="G232" t="s">
        <v>2</v>
      </c>
    </row>
    <row r="233" spans="1:7" x14ac:dyDescent="0.25">
      <c r="A233" t="s">
        <v>235</v>
      </c>
      <c r="B233">
        <v>68</v>
      </c>
      <c r="C233">
        <v>2</v>
      </c>
      <c r="D233">
        <v>1</v>
      </c>
      <c r="E233" t="s">
        <v>0</v>
      </c>
      <c r="F233" t="s">
        <v>1</v>
      </c>
      <c r="G233" t="s">
        <v>2</v>
      </c>
    </row>
    <row r="234" spans="1:7" x14ac:dyDescent="0.25">
      <c r="A234" t="s">
        <v>236</v>
      </c>
      <c r="B234">
        <v>69</v>
      </c>
      <c r="C234">
        <v>2</v>
      </c>
      <c r="D234">
        <v>4</v>
      </c>
      <c r="E234">
        <v>1</v>
      </c>
      <c r="F234" t="s">
        <v>1</v>
      </c>
      <c r="G234" t="s">
        <v>2</v>
      </c>
    </row>
    <row r="235" spans="1:7" x14ac:dyDescent="0.25">
      <c r="A235" t="s">
        <v>237</v>
      </c>
      <c r="B235">
        <v>70</v>
      </c>
      <c r="C235">
        <v>1</v>
      </c>
      <c r="D235">
        <v>2</v>
      </c>
      <c r="E235">
        <v>1</v>
      </c>
      <c r="F235" t="s">
        <v>1</v>
      </c>
      <c r="G235" t="s">
        <v>2</v>
      </c>
    </row>
    <row r="236" spans="1:7" x14ac:dyDescent="0.25">
      <c r="A236" t="s">
        <v>238</v>
      </c>
      <c r="B236">
        <v>59</v>
      </c>
      <c r="C236">
        <v>2</v>
      </c>
      <c r="D236">
        <v>2</v>
      </c>
      <c r="E236" t="s">
        <v>0</v>
      </c>
      <c r="F236" t="s">
        <v>1</v>
      </c>
      <c r="G236" t="s">
        <v>2</v>
      </c>
    </row>
    <row r="237" spans="1:7" x14ac:dyDescent="0.25">
      <c r="A237" t="s">
        <v>239</v>
      </c>
      <c r="B237">
        <v>70</v>
      </c>
      <c r="C237">
        <v>2</v>
      </c>
      <c r="D237">
        <v>1</v>
      </c>
      <c r="E237" t="s">
        <v>0</v>
      </c>
      <c r="F237" t="s">
        <v>1</v>
      </c>
      <c r="G237" t="s">
        <v>2</v>
      </c>
    </row>
    <row r="238" spans="1:7" x14ac:dyDescent="0.25">
      <c r="A238" t="s">
        <v>240</v>
      </c>
      <c r="B238">
        <v>61</v>
      </c>
      <c r="C238">
        <v>2</v>
      </c>
      <c r="D238">
        <v>2</v>
      </c>
      <c r="E238" t="s">
        <v>0</v>
      </c>
      <c r="F238" t="s">
        <v>1</v>
      </c>
      <c r="G238" t="s">
        <v>2</v>
      </c>
    </row>
    <row r="239" spans="1:7" x14ac:dyDescent="0.25">
      <c r="A239" t="s">
        <v>241</v>
      </c>
      <c r="B239">
        <v>65</v>
      </c>
      <c r="C239">
        <v>2</v>
      </c>
      <c r="D239">
        <v>1</v>
      </c>
      <c r="E239" t="s">
        <v>0</v>
      </c>
      <c r="F239" t="s">
        <v>1</v>
      </c>
      <c r="G239" t="s">
        <v>2</v>
      </c>
    </row>
    <row r="240" spans="1:7" x14ac:dyDescent="0.25">
      <c r="A240" t="s">
        <v>242</v>
      </c>
      <c r="B240">
        <v>76</v>
      </c>
      <c r="C240">
        <v>2</v>
      </c>
      <c r="D240">
        <v>2</v>
      </c>
      <c r="E240">
        <v>1</v>
      </c>
      <c r="F240" t="s">
        <v>1</v>
      </c>
      <c r="G240" t="s">
        <v>2</v>
      </c>
    </row>
    <row r="241" spans="1:7" x14ac:dyDescent="0.25">
      <c r="A241" t="s">
        <v>243</v>
      </c>
      <c r="B241">
        <v>71</v>
      </c>
      <c r="C241">
        <v>2</v>
      </c>
      <c r="D241">
        <v>2</v>
      </c>
      <c r="E241">
        <v>1</v>
      </c>
      <c r="F241" t="s">
        <v>1</v>
      </c>
      <c r="G241" t="s">
        <v>2</v>
      </c>
    </row>
    <row r="242" spans="1:7" x14ac:dyDescent="0.25">
      <c r="A242" t="s">
        <v>244</v>
      </c>
      <c r="B242">
        <v>79</v>
      </c>
      <c r="C242">
        <v>2</v>
      </c>
      <c r="D242">
        <v>2</v>
      </c>
      <c r="E242">
        <v>1</v>
      </c>
      <c r="F242" t="s">
        <v>1</v>
      </c>
      <c r="G242" t="s">
        <v>2</v>
      </c>
    </row>
    <row r="243" spans="1:7" x14ac:dyDescent="0.25">
      <c r="A243" t="s">
        <v>245</v>
      </c>
      <c r="B243">
        <v>63</v>
      </c>
      <c r="C243">
        <v>2</v>
      </c>
      <c r="D243">
        <v>1</v>
      </c>
      <c r="E243" t="s">
        <v>0</v>
      </c>
      <c r="F243" t="s">
        <v>1</v>
      </c>
      <c r="G243" t="s">
        <v>2</v>
      </c>
    </row>
    <row r="244" spans="1:7" x14ac:dyDescent="0.25">
      <c r="A244" s="1" t="s">
        <v>252</v>
      </c>
      <c r="B244" s="2">
        <f>STDEV(B2:B243)</f>
        <v>6.6905878344472658</v>
      </c>
      <c r="C244" s="2">
        <f t="shared" ref="C244:E244" si="0">STDEV(C2:C243)</f>
        <v>0.50925052732919407</v>
      </c>
      <c r="D244" s="2">
        <f t="shared" si="0"/>
        <v>0.60243856685361863</v>
      </c>
      <c r="E244" s="2">
        <f t="shared" si="0"/>
        <v>8.5749292571254354E-2</v>
      </c>
    </row>
    <row r="245" spans="1:7" x14ac:dyDescent="0.25">
      <c r="A245" s="1" t="s">
        <v>253</v>
      </c>
      <c r="B245" s="2">
        <f>AVERAGE(B2:B243)</f>
        <v>67.743801652892557</v>
      </c>
      <c r="C245" s="2">
        <f t="shared" ref="C245:E245" si="1">AVERAGE(C2:C243)</f>
        <v>1.9545454545454546</v>
      </c>
      <c r="D245" s="2">
        <f t="shared" si="1"/>
        <v>1.6721991701244814</v>
      </c>
      <c r="E245" s="2">
        <f t="shared" si="1"/>
        <v>1.0073529411764706</v>
      </c>
    </row>
    <row r="246" spans="1:7" x14ac:dyDescent="0.25">
      <c r="A246" s="3" t="s">
        <v>254</v>
      </c>
      <c r="B246" s="4">
        <f>B244*100/B245</f>
        <v>9.8763099666721885</v>
      </c>
      <c r="C246" s="4">
        <f t="shared" ref="C246:E246" si="2">C244*100/C245</f>
        <v>26.054678142423882</v>
      </c>
      <c r="D246" s="4">
        <f t="shared" si="2"/>
        <v>36.026723228715156</v>
      </c>
      <c r="E246" s="4">
        <f t="shared" si="2"/>
        <v>8.5123385326208698</v>
      </c>
    </row>
    <row r="247" spans="1:7" x14ac:dyDescent="0.25">
      <c r="A247" t="s">
        <v>255</v>
      </c>
      <c r="B247">
        <f>COUNT(B2:B243)</f>
        <v>242</v>
      </c>
      <c r="C247">
        <f t="shared" ref="C247:E247" si="3">COUNT(C2:C243)</f>
        <v>242</v>
      </c>
      <c r="D247">
        <f>COUNT(D2:D243)</f>
        <v>241</v>
      </c>
      <c r="E247">
        <f t="shared" si="3"/>
        <v>136</v>
      </c>
    </row>
    <row r="248" spans="1:7" x14ac:dyDescent="0.25">
      <c r="A248" t="s">
        <v>256</v>
      </c>
      <c r="B248">
        <f>MAX(B2:B243)</f>
        <v>89</v>
      </c>
      <c r="C248">
        <f t="shared" ref="C248:E248" si="4">MAX(C2:C243)</f>
        <v>4</v>
      </c>
      <c r="D248">
        <f t="shared" si="4"/>
        <v>5</v>
      </c>
      <c r="E248">
        <f t="shared" si="4"/>
        <v>2</v>
      </c>
    </row>
    <row r="249" spans="1:7" x14ac:dyDescent="0.25">
      <c r="A249" t="s">
        <v>257</v>
      </c>
      <c r="B249">
        <f>MIN(B2:B243)</f>
        <v>51</v>
      </c>
      <c r="C249">
        <f t="shared" ref="C249:E249" si="5">MIN(C2:C243)</f>
        <v>1</v>
      </c>
      <c r="D249">
        <f t="shared" si="5"/>
        <v>1</v>
      </c>
      <c r="E249">
        <f t="shared" si="5"/>
        <v>1</v>
      </c>
    </row>
    <row r="250" spans="1:7" x14ac:dyDescent="0.25">
      <c r="A250" t="s">
        <v>268</v>
      </c>
      <c r="F250" t="s">
        <v>1</v>
      </c>
    </row>
  </sheetData>
  <autoFilter ref="B1:B249" xr:uid="{00000000-0001-0000-01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Table 1</vt:lpstr>
      <vt:lpstr>Summary Table 2</vt:lpstr>
      <vt:lpstr>Analyses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Henne, Anicia (Mineral Resources, Kensington WA)</dc:creator>
  <cp:keywords/>
  <dc:description/>
  <cp:lastModifiedBy>Henne, Anicia (Mineral Resources, Kensington WA)</cp:lastModifiedBy>
  <cp:revision/>
  <dcterms:created xsi:type="dcterms:W3CDTF">2022-03-07T23:59:09Z</dcterms:created>
  <dcterms:modified xsi:type="dcterms:W3CDTF">2022-12-06T03:08:30Z</dcterms:modified>
  <cp:category/>
  <cp:contentStatus/>
</cp:coreProperties>
</file>