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roau-my.sharepoint.com/personal/nob032_csiro_au/Documents/UltraFine Next Gen Analytics/UltraFine Online Presence/Other Resources/"/>
    </mc:Choice>
  </mc:AlternateContent>
  <xr:revisionPtr revIDLastSave="3" documentId="8_{6C310762-6284-4D06-8979-310C6E57717F}" xr6:coauthVersionLast="47" xr6:coauthVersionMax="47" xr10:uidLastSave="{EC9ECB0B-1E41-4516-8CC0-8805AD0A3CEE}"/>
  <bookViews>
    <workbookView xWindow="3630" yWindow="2790" windowWidth="21600" windowHeight="12735" xr2:uid="{00000000-000D-0000-FFFF-FFFF00000000}"/>
  </bookViews>
  <sheets>
    <sheet name="Summary Table 1" sheetId="6" r:id="rId1"/>
    <sheet name="Summary Table 2" sheetId="7" r:id="rId2"/>
    <sheet name="Method" sheetId="5" r:id="rId3"/>
    <sheet name="Analyses" sheetId="4" r:id="rId4"/>
  </sheets>
  <externalReferences>
    <externalReference r:id="rId5"/>
  </externalReferences>
  <definedNames>
    <definedName name="_xlnm._FilterDatabase" localSheetId="3" hidden="1">Analyses!$C$1:$C$417</definedName>
    <definedName name="CertVal_IsBlnkRow" localSheetId="1">COUNTA('[1]Certified Values'!#REF!)=0</definedName>
    <definedName name="CertVal_IsBlnkRowNext" localSheetId="1">COUNTA('[1]Certified Values'!#REF!)=0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4" i="4" l="1"/>
  <c r="R414" i="4"/>
  <c r="E409" i="4"/>
  <c r="F409" i="4"/>
  <c r="G409" i="4"/>
  <c r="P409" i="4"/>
  <c r="Q409" i="4"/>
  <c r="R409" i="4"/>
  <c r="E410" i="4"/>
  <c r="F410" i="4"/>
  <c r="G410" i="4"/>
  <c r="P410" i="4"/>
  <c r="Q410" i="4"/>
  <c r="R410" i="4"/>
  <c r="E412" i="4"/>
  <c r="F412" i="4"/>
  <c r="G412" i="4"/>
  <c r="P412" i="4"/>
  <c r="Q412" i="4"/>
  <c r="R412" i="4"/>
  <c r="E413" i="4"/>
  <c r="F413" i="4"/>
  <c r="G413" i="4"/>
  <c r="P413" i="4"/>
  <c r="Q413" i="4"/>
  <c r="R413" i="4"/>
  <c r="E414" i="4"/>
  <c r="F414" i="4"/>
  <c r="G414" i="4"/>
  <c r="Q414" i="4"/>
  <c r="D413" i="4"/>
  <c r="D414" i="4"/>
  <c r="D412" i="4"/>
  <c r="D410" i="4"/>
  <c r="D409" i="4"/>
  <c r="P411" i="4" l="1"/>
  <c r="E411" i="4"/>
  <c r="Q411" i="4"/>
  <c r="D411" i="4"/>
  <c r="R411" i="4"/>
  <c r="G411" i="4"/>
  <c r="F411" i="4"/>
</calcChain>
</file>

<file path=xl/sharedStrings.xml><?xml version="1.0" encoding="utf-8"?>
<sst xmlns="http://schemas.openxmlformats.org/spreadsheetml/2006/main" count="4682" uniqueCount="472">
  <si>
    <t>Sample</t>
  </si>
  <si>
    <t>MinGrp1</t>
  </si>
  <si>
    <t>MinGrp2</t>
  </si>
  <si>
    <t>FeOx</t>
  </si>
  <si>
    <t>Hem_Goe</t>
  </si>
  <si>
    <t>Kln_abun</t>
  </si>
  <si>
    <t>Kln_cryst</t>
  </si>
  <si>
    <t>WM_AS_abun</t>
  </si>
  <si>
    <t>WM_AS_comp</t>
  </si>
  <si>
    <t>Fe_Kln</t>
  </si>
  <si>
    <t>Chl</t>
  </si>
  <si>
    <t>FeMgClay</t>
  </si>
  <si>
    <t>OH_mafic</t>
  </si>
  <si>
    <t>Paly</t>
  </si>
  <si>
    <t>Munsell</t>
  </si>
  <si>
    <t>Hue</t>
  </si>
  <si>
    <t>Saturation</t>
  </si>
  <si>
    <t>Intensity</t>
  </si>
  <si>
    <t>6151A_00001.asd</t>
  </si>
  <si>
    <t>KAOLIN</t>
  </si>
  <si>
    <t>WHITE-MICA</t>
  </si>
  <si>
    <t>NULL</t>
  </si>
  <si>
    <t>7.5YR 5/4</t>
  </si>
  <si>
    <t>6151A_00150.asd</t>
  </si>
  <si>
    <t>5YR 4/4</t>
  </si>
  <si>
    <t>6151A_00300.asd</t>
  </si>
  <si>
    <t>5YR 5/6</t>
  </si>
  <si>
    <t>6151B_00001.asd</t>
  </si>
  <si>
    <t>6151B_00150.asd</t>
  </si>
  <si>
    <t>6151B_00300.asd</t>
  </si>
  <si>
    <t>6151_00001.asd</t>
  </si>
  <si>
    <t>6151_00150.asd</t>
  </si>
  <si>
    <t>6151_00300.asd</t>
  </si>
  <si>
    <t>6151_00450.asd</t>
  </si>
  <si>
    <t>5YR 8/2</t>
  </si>
  <si>
    <t>6154A_00001.asd</t>
  </si>
  <si>
    <t>6154A_00150.asd</t>
  </si>
  <si>
    <t>6154A_00300.asd</t>
  </si>
  <si>
    <t>6154A_00450.asd</t>
  </si>
  <si>
    <t>6154B_00001.asd</t>
  </si>
  <si>
    <t>5YR 5/4</t>
  </si>
  <si>
    <t>6154B_00150.asd</t>
  </si>
  <si>
    <t>2.5YR 5/6</t>
  </si>
  <si>
    <t>6154B_00300.asd</t>
  </si>
  <si>
    <t>6154_00001.asd</t>
  </si>
  <si>
    <t>7.5YR 3/4</t>
  </si>
  <si>
    <t>6154_00150.asd</t>
  </si>
  <si>
    <t>6154_00300.asd</t>
  </si>
  <si>
    <t>7.5YR 4/4</t>
  </si>
  <si>
    <t>6154_00450.asd</t>
  </si>
  <si>
    <t>6162A_00001.asd</t>
  </si>
  <si>
    <t>6162A_00150.asd</t>
  </si>
  <si>
    <t>6162_00001.asd</t>
  </si>
  <si>
    <t>6162_00150.asd</t>
  </si>
  <si>
    <t>6162_00300.asd</t>
  </si>
  <si>
    <t>6166_00001.asd</t>
  </si>
  <si>
    <t>6166_00150.asd</t>
  </si>
  <si>
    <t>6181A_00001.asd</t>
  </si>
  <si>
    <t>6181_00150.asd</t>
  </si>
  <si>
    <t>6181_00300.asd</t>
  </si>
  <si>
    <t>6181_00450.asd</t>
  </si>
  <si>
    <t>6181_00600.asd</t>
  </si>
  <si>
    <t>6182_00001.asd</t>
  </si>
  <si>
    <t>6182_00150.asd</t>
  </si>
  <si>
    <t>6182_00300.asd</t>
  </si>
  <si>
    <t>6195_00001.asd</t>
  </si>
  <si>
    <t>6195_00150.asd</t>
  </si>
  <si>
    <t>6195_00300.asd</t>
  </si>
  <si>
    <t>6199_00001.asd</t>
  </si>
  <si>
    <t>6199_00150.asd</t>
  </si>
  <si>
    <t>6201_00001.asd</t>
  </si>
  <si>
    <t>6201_00150.asd</t>
  </si>
  <si>
    <t>6201_00300.asd</t>
  </si>
  <si>
    <t>6201_00450.asd</t>
  </si>
  <si>
    <t>6218A_00150.asd</t>
  </si>
  <si>
    <t>6218A_00300.asd</t>
  </si>
  <si>
    <t>6218A_00450.asd</t>
  </si>
  <si>
    <t>6218A_00600.asd</t>
  </si>
  <si>
    <t>6218_00001.asd</t>
  </si>
  <si>
    <t>6240_00001.asd</t>
  </si>
  <si>
    <t>6240_00150.asd</t>
  </si>
  <si>
    <t>6242_00001.asd</t>
  </si>
  <si>
    <t>6242_00150.asd</t>
  </si>
  <si>
    <t>6242_00300.asd</t>
  </si>
  <si>
    <t>6242_00450.asd</t>
  </si>
  <si>
    <t>6246_00001.asd</t>
  </si>
  <si>
    <t>6246_00150.asd</t>
  </si>
  <si>
    <t>6250_00001.asd</t>
  </si>
  <si>
    <t>6250_00150.asd</t>
  </si>
  <si>
    <t>6250_00300.asd</t>
  </si>
  <si>
    <t>6279A_00001.asd</t>
  </si>
  <si>
    <t>6279A_00150.asd</t>
  </si>
  <si>
    <t>6279A_00300.asd</t>
  </si>
  <si>
    <t>6279A_00450.asd</t>
  </si>
  <si>
    <t>6279A_00600.asd</t>
  </si>
  <si>
    <t>6279B_00001.asd</t>
  </si>
  <si>
    <t>6279B_00150.asd</t>
  </si>
  <si>
    <t>6279B_00300.asd</t>
  </si>
  <si>
    <t>6279B_00450.asd</t>
  </si>
  <si>
    <t>6279B_00600.asd</t>
  </si>
  <si>
    <t>6279C_00001.asd</t>
  </si>
  <si>
    <t>6279C_00150.asd</t>
  </si>
  <si>
    <t>6279C_00300.asd</t>
  </si>
  <si>
    <t>6279C_00450.asd</t>
  </si>
  <si>
    <t>6279D_00001.asd</t>
  </si>
  <si>
    <t>6279D_00150.asd</t>
  </si>
  <si>
    <t>6279D_00300.asd</t>
  </si>
  <si>
    <t>6279D_00450.asd</t>
  </si>
  <si>
    <t>6279_00001.asd</t>
  </si>
  <si>
    <t>6279_00150.asd</t>
  </si>
  <si>
    <t>6279_00300.asd</t>
  </si>
  <si>
    <t>6279_00450.asd</t>
  </si>
  <si>
    <t>6279_00600.asd</t>
  </si>
  <si>
    <t>6281_00001.asd</t>
  </si>
  <si>
    <t>6281_00150.asd</t>
  </si>
  <si>
    <t>6281_00300.asd</t>
  </si>
  <si>
    <t>6281_00450.asd</t>
  </si>
  <si>
    <t>6288A_00001.asd</t>
  </si>
  <si>
    <t>6288A_00150.asd</t>
  </si>
  <si>
    <t>6288A_00300.asd</t>
  </si>
  <si>
    <t>6288A_00450.asd</t>
  </si>
  <si>
    <t>6288B_00001.asd</t>
  </si>
  <si>
    <t>6288B_00150.asd</t>
  </si>
  <si>
    <t>6288B_00300.asd</t>
  </si>
  <si>
    <t>6288B_00450.asd</t>
  </si>
  <si>
    <t>6288B_00600.asd</t>
  </si>
  <si>
    <t>6288C_00001.asd</t>
  </si>
  <si>
    <t>6288C_00450.asd</t>
  </si>
  <si>
    <t>6288_00001.asd</t>
  </si>
  <si>
    <t>6288_00150.asd</t>
  </si>
  <si>
    <t>6288_00300.asd</t>
  </si>
  <si>
    <t>6288_00450.asd</t>
  </si>
  <si>
    <t>6288_00600.asd</t>
  </si>
  <si>
    <t>6289_00001.asd</t>
  </si>
  <si>
    <t>6289_00150.asd</t>
  </si>
  <si>
    <t>6289_00300.asd</t>
  </si>
  <si>
    <t>6294_00001.asd</t>
  </si>
  <si>
    <t>5YR 9/2</t>
  </si>
  <si>
    <t>6295_00001.asd</t>
  </si>
  <si>
    <t>6303_00001.asd</t>
  </si>
  <si>
    <t>6303_00150.asd</t>
  </si>
  <si>
    <t>6303_00300.asd</t>
  </si>
  <si>
    <t>6303_00450.asd</t>
  </si>
  <si>
    <t>6307_00001.asd</t>
  </si>
  <si>
    <t>6307_00150.asd</t>
  </si>
  <si>
    <t>6307_00300.asd</t>
  </si>
  <si>
    <t>6314_00001.asd</t>
  </si>
  <si>
    <t>6316A_00001.asd</t>
  </si>
  <si>
    <t>5YR 6/6</t>
  </si>
  <si>
    <t>6316A_00450.asd</t>
  </si>
  <si>
    <t>6316A_00600.asd</t>
  </si>
  <si>
    <t>6316_00150.asd</t>
  </si>
  <si>
    <t>6316_00300.asd</t>
  </si>
  <si>
    <t>6316_00450.asd</t>
  </si>
  <si>
    <t>6316_00600.asd</t>
  </si>
  <si>
    <t>6318_00001.asd</t>
  </si>
  <si>
    <t>6318_00300.asd</t>
  </si>
  <si>
    <t>6327A_00001.asd</t>
  </si>
  <si>
    <t>6327A_00150.asd</t>
  </si>
  <si>
    <t>6327A_00300.asd</t>
  </si>
  <si>
    <t>6327_00001.asd</t>
  </si>
  <si>
    <t>6327_00150.asd</t>
  </si>
  <si>
    <t>6327_00300.asd</t>
  </si>
  <si>
    <t>6328_00001.asd</t>
  </si>
  <si>
    <t>6328_00150.asd</t>
  </si>
  <si>
    <t>6345A_00001.asd</t>
  </si>
  <si>
    <t>6345A_00150.asd</t>
  </si>
  <si>
    <t>6345A_00300.asd</t>
  </si>
  <si>
    <t>6345A_00450.asd</t>
  </si>
  <si>
    <t>6345A_00600.asd</t>
  </si>
  <si>
    <t>6345B_00001.asd</t>
  </si>
  <si>
    <t>6345B_00150.asd</t>
  </si>
  <si>
    <t>6345B_00300.asd</t>
  </si>
  <si>
    <t>6345B_00450.asd</t>
  </si>
  <si>
    <t>6345B_00600.asd</t>
  </si>
  <si>
    <t>6345C_00001.asd</t>
  </si>
  <si>
    <t>6345C_00150.asd</t>
  </si>
  <si>
    <t>6345C_00300.asd</t>
  </si>
  <si>
    <t>6345C_00450.asd</t>
  </si>
  <si>
    <t>6345C_00600.asd</t>
  </si>
  <si>
    <t>6345D_00001.asd</t>
  </si>
  <si>
    <t>6345D_00150.asd</t>
  </si>
  <si>
    <t>6345D_00300.asd</t>
  </si>
  <si>
    <t>6345D_00450.asd</t>
  </si>
  <si>
    <t>6345D_00600.asd</t>
  </si>
  <si>
    <t>6345E_00001.asd</t>
  </si>
  <si>
    <t>6345E_00150.asd</t>
  </si>
  <si>
    <t>6345E_00300.asd</t>
  </si>
  <si>
    <t>6345E_00450.asd</t>
  </si>
  <si>
    <t>6345E_00600.asd</t>
  </si>
  <si>
    <t>6345_00001.asd</t>
  </si>
  <si>
    <t>6345_00150.asd</t>
  </si>
  <si>
    <t>6345_00300.asd</t>
  </si>
  <si>
    <t>6345_00450.asd</t>
  </si>
  <si>
    <t>6345_00600.asd</t>
  </si>
  <si>
    <t>6346A_00001.asd</t>
  </si>
  <si>
    <t>6346A_00150.asd</t>
  </si>
  <si>
    <t>6346A_00300.asd</t>
  </si>
  <si>
    <t>6346A_00450.asd</t>
  </si>
  <si>
    <t>6346_00001.asd</t>
  </si>
  <si>
    <t>6346_00150.asd</t>
  </si>
  <si>
    <t>6346_00300.asd</t>
  </si>
  <si>
    <t>6346_00450.asd</t>
  </si>
  <si>
    <t>6357C_00001.asd</t>
  </si>
  <si>
    <t>6357C_00150.asd</t>
  </si>
  <si>
    <t>6370_00001.asd</t>
  </si>
  <si>
    <t>6387_00001.asd</t>
  </si>
  <si>
    <t>6387_00150.asd</t>
  </si>
  <si>
    <t>6388Q_00001.asd</t>
  </si>
  <si>
    <t>6388Q_00150.asd</t>
  </si>
  <si>
    <t>6388Q_00300.asd</t>
  </si>
  <si>
    <t>6388Q_00450.asd</t>
  </si>
  <si>
    <t>6388Q_00600.asd</t>
  </si>
  <si>
    <t>6393_00001.asd</t>
  </si>
  <si>
    <t>6393_00150.asd</t>
  </si>
  <si>
    <t>6393_00300.asd</t>
  </si>
  <si>
    <t>6393_00450.asd</t>
  </si>
  <si>
    <t>6678_00001.asd</t>
  </si>
  <si>
    <t>6678_00150.asd</t>
  </si>
  <si>
    <t>6678_00300.asd</t>
  </si>
  <si>
    <t>6678_00450.asd</t>
  </si>
  <si>
    <t>6706_00001.asd</t>
  </si>
  <si>
    <t>ALW006821_00001.asd</t>
  </si>
  <si>
    <t>ALW006878_00001.asd</t>
  </si>
  <si>
    <t>ALW006878_00163.asd</t>
  </si>
  <si>
    <t>ALW006878_00324.asd</t>
  </si>
  <si>
    <t>ALW006878_00484.asd</t>
  </si>
  <si>
    <t>ALW006878_00620.asd</t>
  </si>
  <si>
    <t>ALW006885Ar_00001.asd</t>
  </si>
  <si>
    <t>ALW006885Ar_00163.asd</t>
  </si>
  <si>
    <t>ALW006885Ar_00324.asd</t>
  </si>
  <si>
    <t>ALW006885Ar_00484.asd</t>
  </si>
  <si>
    <t>ALW006885A_00001.asd</t>
  </si>
  <si>
    <t>ALW006885A_00163.asd</t>
  </si>
  <si>
    <t>ALW006885A_00324.asd</t>
  </si>
  <si>
    <t>ALW006885A_00484.asd</t>
  </si>
  <si>
    <t>ALW006885B_00001.asd</t>
  </si>
  <si>
    <t>ALW006885B_00163.asd</t>
  </si>
  <si>
    <t>ALW006885B_00324.asd</t>
  </si>
  <si>
    <t>ALW006885B_00484.asd</t>
  </si>
  <si>
    <t>ALW006885_00001.asd</t>
  </si>
  <si>
    <t>ALW006885_00163.asd</t>
  </si>
  <si>
    <t>ALW006885_00324.asd</t>
  </si>
  <si>
    <t>ALW006885_00484.asd</t>
  </si>
  <si>
    <t>ALW006894A_00001.asd</t>
  </si>
  <si>
    <t>ALW006894A_00163.asd</t>
  </si>
  <si>
    <t>ALW006894A_00324.asd</t>
  </si>
  <si>
    <t>ALW006894A_00484.asd</t>
  </si>
  <si>
    <t>ALW006894B_00001.asd</t>
  </si>
  <si>
    <t>ALW006894B_00163.asd</t>
  </si>
  <si>
    <t>ALW006894B_00324.asd</t>
  </si>
  <si>
    <t>ALW006894B_00484.asd</t>
  </si>
  <si>
    <t>ALW006894C_00001.asd</t>
  </si>
  <si>
    <t>ALW006894C_00163.asd</t>
  </si>
  <si>
    <t>ALW006894C_00324.asd</t>
  </si>
  <si>
    <t>ALW006894_00001.asd</t>
  </si>
  <si>
    <t>ALW006894_00163.asd</t>
  </si>
  <si>
    <t>ALW006894_00324.asd</t>
  </si>
  <si>
    <t>ALW006894_00484.asd</t>
  </si>
  <si>
    <t>ALW006902_00001.asd</t>
  </si>
  <si>
    <t>ALW006902_00324.asd</t>
  </si>
  <si>
    <t>ALW006911A_00001.asd</t>
  </si>
  <si>
    <t>ALW006911A_00163.asd</t>
  </si>
  <si>
    <t>ALW006911A_00324.asd</t>
  </si>
  <si>
    <t>ALW006911A_00484.asd</t>
  </si>
  <si>
    <t>ALW006911A_00621.asd</t>
  </si>
  <si>
    <t>ALW006911B_00001.asd</t>
  </si>
  <si>
    <t>ALW006911B_00163.asd</t>
  </si>
  <si>
    <t>ALW006911B_00324.asd</t>
  </si>
  <si>
    <t>ALW006911B_00484.asd</t>
  </si>
  <si>
    <t>ALW006911B_00620.asd</t>
  </si>
  <si>
    <t>ALW006911C_00001.asd</t>
  </si>
  <si>
    <t>ALW006911C_00163.asd</t>
  </si>
  <si>
    <t>ALW006911C_00324.asd</t>
  </si>
  <si>
    <t>ALW006911C_00484.asd</t>
  </si>
  <si>
    <t>ALW006911C_00621.asd</t>
  </si>
  <si>
    <t>ALW006911D_00001.asd</t>
  </si>
  <si>
    <t>ALW006911D_00163.asd</t>
  </si>
  <si>
    <t>ALW006911D_00324.asd</t>
  </si>
  <si>
    <t>ALW006911D_00484.asd</t>
  </si>
  <si>
    <t>ALW006911D_00620.asd</t>
  </si>
  <si>
    <t>ALW006911E_00001.asd</t>
  </si>
  <si>
    <t>ALW006911E_00163.asd</t>
  </si>
  <si>
    <t>ALW006911E_00324.asd</t>
  </si>
  <si>
    <t>ALW006911_00001.asd</t>
  </si>
  <si>
    <t>ALW006911_00163.asd</t>
  </si>
  <si>
    <t>ALW006911_00324.asd</t>
  </si>
  <si>
    <t>ALW006911_00484.asd</t>
  </si>
  <si>
    <t>ALW006911_00620.asd</t>
  </si>
  <si>
    <t>ALW006947_00001.asd</t>
  </si>
  <si>
    <t>ALW006947_00163.asd</t>
  </si>
  <si>
    <t>ALW006986_00001.asd</t>
  </si>
  <si>
    <t>ALW006986_00163.asd</t>
  </si>
  <si>
    <t>ALW007027_00001.asd</t>
  </si>
  <si>
    <t>ALW007027_00163.asd</t>
  </si>
  <si>
    <t>ALW007027_00324.asd</t>
  </si>
  <si>
    <t>ALW007027_00484.asd</t>
  </si>
  <si>
    <t>ALW007045_00001.asd</t>
  </si>
  <si>
    <t>ALW007045_00163.asd</t>
  </si>
  <si>
    <t>ALW007056_00001.asd</t>
  </si>
  <si>
    <t>ALW007056_00163.asd</t>
  </si>
  <si>
    <t>ALW007056_00324.asd</t>
  </si>
  <si>
    <t>ALW007090r_00001.asd</t>
  </si>
  <si>
    <t>ALW007090r_00163.asd</t>
  </si>
  <si>
    <t>ALW007090_00001.asd</t>
  </si>
  <si>
    <t>ALW007090_00163.asd</t>
  </si>
  <si>
    <t>ALW007098_00001.asd</t>
  </si>
  <si>
    <t>ALW007098_00163.asd</t>
  </si>
  <si>
    <t>ALW007098_00324.asd</t>
  </si>
  <si>
    <t>QC_UFF_320_after_192599.asd</t>
  </si>
  <si>
    <t>QC_UFF_320_after_192700.asd</t>
  </si>
  <si>
    <t>QC_UFF_320_after_192800.asd</t>
  </si>
  <si>
    <t>QC_UFF_320_after_5251-039.asd</t>
  </si>
  <si>
    <t>QC_UFF_320_after_5251-198.asd</t>
  </si>
  <si>
    <t>QC_UFF_320_after_5351-236.asd</t>
  </si>
  <si>
    <t>QC_UFF_320_after_5451-204.asd</t>
  </si>
  <si>
    <t>QC_UFF_320_after_5650-013.asd</t>
  </si>
  <si>
    <t>QC_UFF_320_after_CYS0261F.asd</t>
  </si>
  <si>
    <t>QC_UFF_320_after_CYS1408F.asd</t>
  </si>
  <si>
    <t>QC_UFF_320_after_DNS0148.asd</t>
  </si>
  <si>
    <t>QC_UFF_320_after_DNS0297.asd</t>
  </si>
  <si>
    <t>QC_UFF_320_after_DNS0446.asd</t>
  </si>
  <si>
    <t>QC_UFF_320_after_DNS0595.asd</t>
  </si>
  <si>
    <t>QC_UFF_320_after_DWS00148.asd</t>
  </si>
  <si>
    <t>QC_UFF_320_after_DWS00297.asd</t>
  </si>
  <si>
    <t>QC_UFF_320_after_DWS00446.asd</t>
  </si>
  <si>
    <t>QC_UFF_320_after_DWS00595.asd</t>
  </si>
  <si>
    <t>QC_UFF_320_after_DWS00831.asd</t>
  </si>
  <si>
    <t>QC_UFF_320_after_DWS00980.asd</t>
  </si>
  <si>
    <t>QC_UFF_320_after_DWS01149.asd</t>
  </si>
  <si>
    <t>QC_UFF_320_after_DWS01298.asd</t>
  </si>
  <si>
    <t>QC_UFF_320_after_FUP-048.asd</t>
  </si>
  <si>
    <t>QC_UFF_320_after_FUP-097.asd</t>
  </si>
  <si>
    <t>QC_UFF_320_after_FUP-146.asd</t>
  </si>
  <si>
    <t>QC_UFF_320_after_ICS00148.asd</t>
  </si>
  <si>
    <t>QC_UFF_320_after_ICS00297.asd</t>
  </si>
  <si>
    <t>QC_UFF_320_after_ICS00468.asd</t>
  </si>
  <si>
    <t>QC_UFF_320_after_ICS00717.asd</t>
  </si>
  <si>
    <t>QC_UFF_320_after_ICS01124.asd</t>
  </si>
  <si>
    <t>QC_UFF_320_after_ICS01754.asd</t>
  </si>
  <si>
    <t>QC_UFF_320_after_KNS1127.asd</t>
  </si>
  <si>
    <t>QC_UFF_320_after_KNS1276.asd</t>
  </si>
  <si>
    <t>QC_UFF_320_after_KNS1425.asd</t>
  </si>
  <si>
    <t>QC_UFF_320_after_MCA000249.asd</t>
  </si>
  <si>
    <t>QC_UFF_320_after_MCA000500.asd</t>
  </si>
  <si>
    <t>QC_UFF_320_after_MCA001050.asd</t>
  </si>
  <si>
    <t>QC_UFF_320_after_MCA001199.asd</t>
  </si>
  <si>
    <t>QC_UFF_320_after_MCA001351.asd</t>
  </si>
  <si>
    <t>QC_UFF_320_after_MCA001549.asd</t>
  </si>
  <si>
    <t>QC_UFF_320_after_MCA001707.asd</t>
  </si>
  <si>
    <t>QC_UFF_320_after_MCA001856.asd</t>
  </si>
  <si>
    <t>QC_UFF_320_after_MCA002002.asd</t>
  </si>
  <si>
    <t>QC_UFF_320_after_MWS0177.asd</t>
  </si>
  <si>
    <t>QC_UFF_320_after_MWS0412.asd</t>
  </si>
  <si>
    <t>QC_UFF_320_after_MWS0949.asd</t>
  </si>
  <si>
    <t>QC_UFF_320_after_MWS1098.asd</t>
  </si>
  <si>
    <t>QC_UFF_320_after_MWS1388.asd</t>
  </si>
  <si>
    <t>QC_UFF_320_after_MWS1556.asd</t>
  </si>
  <si>
    <t>QC_UFF_320_after_MWS1849.asd</t>
  </si>
  <si>
    <t>QC_UFF_320_after_MWS1998.asd</t>
  </si>
  <si>
    <t>QC_UFF_320_after_MWS2303.asd</t>
  </si>
  <si>
    <t>QC_UFF_320_after_MWS2421.asd</t>
  </si>
  <si>
    <t>QC_UFF_320_after_MWS2508.asd</t>
  </si>
  <si>
    <t>QC_UFF_320_after_PS_0048.asd</t>
  </si>
  <si>
    <t>QC_UFF_320_after_PS_0097.asd</t>
  </si>
  <si>
    <t>QC_UFF_320_after_PS_0146.asd</t>
  </si>
  <si>
    <t>QC_UFF_320_after_PS_0195.asd</t>
  </si>
  <si>
    <t>QC_UFF_320_after_PS_0244.asd</t>
  </si>
  <si>
    <t>QC_UFF_320_after_PS_0293.asd</t>
  </si>
  <si>
    <t>QC_UFF_320_after_PS_0342.asd</t>
  </si>
  <si>
    <t>QC_UFF_320_after_PS_0393.asd</t>
  </si>
  <si>
    <t>QC_UFF_320_after_PS_0442.asd</t>
  </si>
  <si>
    <t>QC_UFF_320_after_PS_0491.asd</t>
  </si>
  <si>
    <t>QC_UFF_320_after_PS_0540.asd</t>
  </si>
  <si>
    <t>QC_UFF_320_after_PS_0589.asd</t>
  </si>
  <si>
    <t>QC_UFF_320_after_PS_0638.asd</t>
  </si>
  <si>
    <t>QC_UFF_320_after_RHS2485.asd</t>
  </si>
  <si>
    <t>QC_UFF_320_after_RHS2634.asd</t>
  </si>
  <si>
    <t>QC_UFF_320_after_RHS2783.asd</t>
  </si>
  <si>
    <t>QC_UFF_320_after_RHS2948.asd</t>
  </si>
  <si>
    <t>QC_UFF_320_after_RHS3097.asd</t>
  </si>
  <si>
    <t>QC_UFF_320_after_RHS3246.asd</t>
  </si>
  <si>
    <t>QC_UFF_320_after_RHS3448.asd</t>
  </si>
  <si>
    <t>QC_UFF_320_after_RHS3597.asd</t>
  </si>
  <si>
    <t>QC_UFF_320_after_RHS3746.asd</t>
  </si>
  <si>
    <t>QC_UFF_320_after_SA_UFF_S_0152.asd</t>
  </si>
  <si>
    <t>QC_UFF_320_after_SA_UFF_S_0200.asd</t>
  </si>
  <si>
    <t>QC_UFF_320_after_SA_UFF_S_048.asd</t>
  </si>
  <si>
    <t>QC_UFF_320_after_SWS0182.asd</t>
  </si>
  <si>
    <t>QC_UFF_320_after_SWS0270.asd</t>
  </si>
  <si>
    <t>QC_UFF_320_after_SWS0501.asd</t>
  </si>
  <si>
    <t>QC_UFF_320_after_SWS0670.asd</t>
  </si>
  <si>
    <t>QC_UFF_320_after_SWS0831.asd</t>
  </si>
  <si>
    <t>QC_UFF_320_after_SWS0992.asd</t>
  </si>
  <si>
    <t>QC_UFF_320_after_SWS1141.asd</t>
  </si>
  <si>
    <t>QC_UFF_320_after_SWS1297.asd</t>
  </si>
  <si>
    <t>QC_UFF_320_after_SWS1446.asd</t>
  </si>
  <si>
    <t>QC_UFF_320_after_SWS1595.asd</t>
  </si>
  <si>
    <t>QC_UFF_320_after_SWS1740.asd</t>
  </si>
  <si>
    <t>QC_UFF_320_after_SWS1889.asd</t>
  </si>
  <si>
    <t>QC_UFF_320_after_WTP-048.asd</t>
  </si>
  <si>
    <t>QC_UFF_320_after_WTP-097.asd</t>
  </si>
  <si>
    <t>QC_UFF_320_after_WTP-146.asd</t>
  </si>
  <si>
    <t>QC_UFF_320_after_WTP-195.asd</t>
  </si>
  <si>
    <t>QC_UFF_320_after_WTP-244.asd</t>
  </si>
  <si>
    <t>QC_UFF_320_before_192501.asd</t>
  </si>
  <si>
    <t>QC_UFF_320_before_5350-001.asd</t>
  </si>
  <si>
    <t>QC_UFF_320_before_CYS0083F.asd</t>
  </si>
  <si>
    <t>QC_UFF_320_before_DNS0001.asd</t>
  </si>
  <si>
    <t>QC_UFF_320_before_DWS00001.asd</t>
  </si>
  <si>
    <t>QC_UFF_320_before_DWS00676.asd</t>
  </si>
  <si>
    <t>QC_UFF_320_before_DWS01001.asd</t>
  </si>
  <si>
    <t>QC_UFF_320_before_FUP-001.asd</t>
  </si>
  <si>
    <t>QC_UFF_320_before_ICS00001.asd</t>
  </si>
  <si>
    <t>QC_UFF_320_before_ICS00301.asd</t>
  </si>
  <si>
    <t>QC_UFF_320_before_MCA000001.asd</t>
  </si>
  <si>
    <t>QC_UFF_320_before_MCA000501.asd</t>
  </si>
  <si>
    <t>QC_UFF_320_before_MWS0001.asd</t>
  </si>
  <si>
    <t>QC_UFF_320_before_MWS0801.asd</t>
  </si>
  <si>
    <t>QC_UFF_320_before_MWS1220.asd</t>
  </si>
  <si>
    <t>QC_UFF_320_before_MWS1341.asd</t>
  </si>
  <si>
    <t>QC_UFF_320_before_MWS1701.asd</t>
  </si>
  <si>
    <t>QC_UFF_320_before_MWS2121.asd</t>
  </si>
  <si>
    <t>QC_UFF_320_before_PS_0001.asd</t>
  </si>
  <si>
    <t>QC_UFF_320_before_PS_0346.asd</t>
  </si>
  <si>
    <t>QC_UFF_320_before_RHS2338.asd</t>
  </si>
  <si>
    <t>QC_UFF_320_before_RHS2801.asd</t>
  </si>
  <si>
    <t>QC_UFF_320_before_RHS3301.asd</t>
  </si>
  <si>
    <t>QC_UFF_320_before_SA_UFF_S_001.asd</t>
  </si>
  <si>
    <t>QC_UFF_320_before_SWS0001.asd</t>
  </si>
  <si>
    <t>QC_UFF_320_before_SWS0276.asd</t>
  </si>
  <si>
    <t>QC_UFF_320_before_SWS0844.asd</t>
  </si>
  <si>
    <t>QC_UFF_320_before_SWS1149.asd</t>
  </si>
  <si>
    <t>QC_UFF_320_before_SWS1741.asd</t>
  </si>
  <si>
    <t>QC_UFF_320_before_WTP-001.asd</t>
  </si>
  <si>
    <t>QC_UFF_320_STD_after_PL_0049.asd</t>
  </si>
  <si>
    <t>QC_UFF_320_STD_after_PL_0198.asd</t>
  </si>
  <si>
    <t>QC_UFF_320_STD_after_PL_0347.asd</t>
  </si>
  <si>
    <t>STDEV</t>
  </si>
  <si>
    <t>MEAN</t>
  </si>
  <si>
    <t>%REL StD DEV</t>
  </si>
  <si>
    <t>N/A</t>
  </si>
  <si>
    <t>Count</t>
  </si>
  <si>
    <t>Max</t>
  </si>
  <si>
    <t>Min</t>
  </si>
  <si>
    <t>Mode</t>
  </si>
  <si>
    <t>General</t>
  </si>
  <si>
    <t>Confidence Limits</t>
  </si>
  <si>
    <t>The 95 % confidence values for each analyte were calculated using =CONFIDENCE.T(0.05, STDV, n), where STDV = 1 standard deviation, and n = number of samples.</t>
  </si>
  <si>
    <t>The lower confidence limit for each analyte was calculated by substracting the confidence value from the mean.</t>
  </si>
  <si>
    <t>The upper confidence limit for each analyte was calculated by adding the confidence value to the mean.</t>
  </si>
  <si>
    <t>The 95% confidence limits define the interval within which the mean of the assay is to be expected, and were estimated from the available data. It is expected that 1 in 20 confidence intervals will not contain the mean</t>
  </si>
  <si>
    <t>Tolerance Limits</t>
  </si>
  <si>
    <t>The 95% tolerance limits at 99% confidence level were estimated from the available data by using BINOM.INV to find the middle 95% of assay values, such that this will be done successfully 99% of the time this procedure is applied. This procedure is applicable to non-normally distributed samples, as these analyte assays are.</t>
  </si>
  <si>
    <t xml:space="preserve">The tolerance limits define the interval with which at least 95% of the assays of the standard for a given analyte are expected to fall. It is expected that 1 in 20 assays will fall outside of this range. The procedure that computed this interval is expected to incorrectly cover this interval 1 in 100 times – this derives from the 99% confidence level. </t>
  </si>
  <si>
    <t>Parameter</t>
  </si>
  <si>
    <t>Mean value or mode</t>
  </si>
  <si>
    <t>1SD</t>
  </si>
  <si>
    <t>95% Confidence Low</t>
  </si>
  <si>
    <t>95% Confidence High</t>
  </si>
  <si>
    <t>Method</t>
  </si>
  <si>
    <t>VNIR-SWIR</t>
  </si>
  <si>
    <t>Colour</t>
  </si>
  <si>
    <t>Constituent</t>
  </si>
  <si>
    <t>SD</t>
  </si>
  <si>
    <t>95% Confidence Limits</t>
  </si>
  <si>
    <t>95% Tolerance Limits</t>
  </si>
  <si>
    <t>Low</t>
  </si>
  <si>
    <t>High</t>
  </si>
  <si>
    <t>Visible Near-Infrared and Short-Wave Infrared</t>
  </si>
  <si>
    <t xml:space="preserve">Mean Value or Mode </t>
  </si>
  <si>
    <t>The data does not have a normal distribution wherefore the below methods were used for confidence and tolerance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</si>
</sst>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.5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A9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16" fillId="33" borderId="0" xfId="0" applyFont="1" applyFill="1"/>
    <xf numFmtId="0" fontId="0" fillId="33" borderId="0" xfId="0" applyFill="1"/>
    <xf numFmtId="0" fontId="19" fillId="34" borderId="0" xfId="0" applyFont="1" applyFill="1"/>
    <xf numFmtId="0" fontId="0" fillId="0" borderId="0" xfId="0" applyAlignment="1">
      <alignment vertical="center" wrapText="1"/>
    </xf>
    <xf numFmtId="164" fontId="0" fillId="33" borderId="0" xfId="0" applyNumberFormat="1" applyFill="1"/>
    <xf numFmtId="164" fontId="16" fillId="33" borderId="0" xfId="0" applyNumberFormat="1" applyFont="1" applyFill="1"/>
    <xf numFmtId="1" fontId="19" fillId="34" borderId="0" xfId="0" applyNumberFormat="1" applyFont="1" applyFill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36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165" fontId="0" fillId="36" borderId="0" xfId="0" applyNumberFormat="1" applyFill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36" borderId="0" xfId="0" applyNumberFormat="1" applyFont="1" applyFill="1" applyAlignment="1">
      <alignment horizontal="left"/>
    </xf>
    <xf numFmtId="164" fontId="0" fillId="36" borderId="14" xfId="0" applyNumberFormat="1" applyFont="1" applyFill="1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164" fontId="0" fillId="36" borderId="0" xfId="0" applyNumberFormat="1" applyFont="1" applyFill="1" applyBorder="1" applyAlignment="1">
      <alignment horizontal="left"/>
    </xf>
    <xf numFmtId="0" fontId="0" fillId="0" borderId="0" xfId="0" applyBorder="1"/>
    <xf numFmtId="164" fontId="0" fillId="0" borderId="0" xfId="0" applyNumberFormat="1" applyFont="1" applyBorder="1" applyAlignment="1">
      <alignment horizontal="left"/>
    </xf>
    <xf numFmtId="0" fontId="0" fillId="0" borderId="16" xfId="0" applyBorder="1"/>
    <xf numFmtId="164" fontId="0" fillId="0" borderId="16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21" fillId="37" borderId="1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/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horizontal="left" vertical="center" wrapText="1"/>
    </xf>
    <xf numFmtId="0" fontId="13" fillId="35" borderId="21" xfId="0" applyFont="1" applyFill="1" applyBorder="1" applyAlignment="1">
      <alignment horizontal="left" vertical="center"/>
    </xf>
    <xf numFmtId="0" fontId="13" fillId="35" borderId="22" xfId="0" applyFont="1" applyFill="1" applyBorder="1" applyAlignment="1">
      <alignment horizontal="left" vertical="center"/>
    </xf>
    <xf numFmtId="164" fontId="18" fillId="0" borderId="0" xfId="0" applyNumberFormat="1" applyFont="1" applyBorder="1" applyAlignment="1">
      <alignment horizontal="left"/>
    </xf>
    <xf numFmtId="164" fontId="18" fillId="36" borderId="0" xfId="0" applyNumberFormat="1" applyFont="1" applyFill="1" applyAlignment="1">
      <alignment horizontal="left"/>
    </xf>
    <xf numFmtId="164" fontId="18" fillId="0" borderId="0" xfId="0" applyNumberFormat="1" applyFont="1" applyAlignment="1">
      <alignment horizontal="left"/>
    </xf>
    <xf numFmtId="164" fontId="18" fillId="36" borderId="0" xfId="0" applyNumberFormat="1" applyFont="1" applyFill="1" applyBorder="1" applyAlignment="1">
      <alignment horizontal="left"/>
    </xf>
    <xf numFmtId="165" fontId="18" fillId="36" borderId="0" xfId="0" applyNumberFormat="1" applyFont="1" applyFill="1" applyAlignment="1">
      <alignment horizontal="left"/>
    </xf>
    <xf numFmtId="164" fontId="18" fillId="0" borderId="14" xfId="0" applyNumberFormat="1" applyFont="1" applyBorder="1" applyAlignment="1">
      <alignment horizontal="left"/>
    </xf>
    <xf numFmtId="165" fontId="18" fillId="0" borderId="0" xfId="0" applyNumberFormat="1" applyFont="1" applyBorder="1" applyAlignment="1">
      <alignment horizontal="left"/>
    </xf>
    <xf numFmtId="165" fontId="18" fillId="0" borderId="14" xfId="0" applyNumberFormat="1" applyFon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0" fontId="0" fillId="36" borderId="0" xfId="0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36" borderId="0" xfId="0" applyNumberFormat="1" applyFill="1" applyBorder="1" applyAlignment="1">
      <alignment horizontal="left"/>
    </xf>
    <xf numFmtId="0" fontId="23" fillId="38" borderId="10" xfId="42" applyFont="1" applyFill="1" applyBorder="1" applyAlignment="1">
      <alignment horizontal="left" vertical="center"/>
    </xf>
    <xf numFmtId="0" fontId="23" fillId="38" borderId="11" xfId="42" applyFont="1" applyFill="1" applyBorder="1" applyAlignment="1">
      <alignment horizontal="left" vertical="center"/>
    </xf>
    <xf numFmtId="0" fontId="23" fillId="38" borderId="12" xfId="42" applyFont="1" applyFill="1" applyBorder="1" applyAlignment="1">
      <alignment horizontal="left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9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ob032_csiro_au/Documents/UltraFine%20Next%20Gen%20Analytics/UltraFine%20Standard/chemistry/Example%20output_OREAS%2045e%20Datap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reviations"/>
      <sheetName val="Certified Values"/>
      <sheetName val="Indicative Values"/>
      <sheetName val="Performance Gates"/>
      <sheetName val="4-Acid"/>
      <sheetName val="Aqua Regia"/>
      <sheetName val="Fire Assay"/>
      <sheetName val="Fusion ICP"/>
      <sheetName val="IRC"/>
      <sheetName val="Fusion XRF"/>
      <sheetName val="Thermogra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F18"/>
  <sheetViews>
    <sheetView tabSelected="1" workbookViewId="0">
      <selection activeCell="J13" sqref="J13"/>
    </sheetView>
  </sheetViews>
  <sheetFormatPr defaultRowHeight="15" x14ac:dyDescent="0.25"/>
  <cols>
    <col min="1" max="1" width="13.85546875" bestFit="1" customWidth="1"/>
    <col min="6" max="6" width="12" bestFit="1" customWidth="1"/>
  </cols>
  <sheetData>
    <row r="1" spans="1:6" ht="45" x14ac:dyDescent="0.25">
      <c r="A1" s="29" t="s">
        <v>455</v>
      </c>
      <c r="B1" s="30" t="s">
        <v>456</v>
      </c>
      <c r="C1" s="31" t="s">
        <v>457</v>
      </c>
      <c r="D1" s="30" t="s">
        <v>458</v>
      </c>
      <c r="E1" s="30" t="s">
        <v>459</v>
      </c>
      <c r="F1" s="32" t="s">
        <v>460</v>
      </c>
    </row>
    <row r="2" spans="1:6" x14ac:dyDescent="0.25">
      <c r="A2" t="s">
        <v>1</v>
      </c>
      <c r="B2" t="s">
        <v>19</v>
      </c>
      <c r="C2" s="21" t="s">
        <v>441</v>
      </c>
      <c r="D2" s="33" t="s">
        <v>441</v>
      </c>
      <c r="E2" s="33" t="s">
        <v>441</v>
      </c>
      <c r="F2" s="16" t="s">
        <v>461</v>
      </c>
    </row>
    <row r="3" spans="1:6" x14ac:dyDescent="0.25">
      <c r="A3" s="17" t="s">
        <v>2</v>
      </c>
      <c r="B3" s="17" t="s">
        <v>20</v>
      </c>
      <c r="C3" s="14" t="s">
        <v>441</v>
      </c>
      <c r="D3" s="34" t="s">
        <v>441</v>
      </c>
      <c r="E3" s="34" t="s">
        <v>441</v>
      </c>
      <c r="F3" s="15" t="s">
        <v>461</v>
      </c>
    </row>
    <row r="4" spans="1:6" x14ac:dyDescent="0.25">
      <c r="A4" t="s">
        <v>3</v>
      </c>
      <c r="B4" s="11">
        <v>8.0551310565110557E-2</v>
      </c>
      <c r="C4" s="11">
        <v>9.6499652524865889E-3</v>
      </c>
      <c r="D4" s="35">
        <v>7.9610995882997068E-2</v>
      </c>
      <c r="E4" s="35">
        <v>8.1491625247224045E-2</v>
      </c>
      <c r="F4" s="16" t="s">
        <v>461</v>
      </c>
    </row>
    <row r="5" spans="1:6" x14ac:dyDescent="0.25">
      <c r="A5" s="17" t="s">
        <v>4</v>
      </c>
      <c r="B5" s="12">
        <v>896.33683238916092</v>
      </c>
      <c r="C5" s="12">
        <v>3.5678423452006496</v>
      </c>
      <c r="D5" s="37">
        <v>895.98874321449262</v>
      </c>
      <c r="E5" s="37">
        <v>896.68492156382922</v>
      </c>
      <c r="F5" s="15" t="s">
        <v>461</v>
      </c>
    </row>
    <row r="6" spans="1:6" x14ac:dyDescent="0.25">
      <c r="A6" t="s">
        <v>5</v>
      </c>
      <c r="B6" s="11">
        <v>0.22852490761670763</v>
      </c>
      <c r="C6" s="11">
        <v>2.5800092671326682E-2</v>
      </c>
      <c r="D6" s="35">
        <v>0.22601088758617066</v>
      </c>
      <c r="E6" s="35">
        <v>0.2310389276472446</v>
      </c>
      <c r="F6" s="16" t="s">
        <v>461</v>
      </c>
    </row>
    <row r="7" spans="1:6" x14ac:dyDescent="0.25">
      <c r="A7" s="17" t="s">
        <v>6</v>
      </c>
      <c r="B7" s="10">
        <v>1.0085851083538082</v>
      </c>
      <c r="C7" s="10">
        <v>1.2402215273398264E-2</v>
      </c>
      <c r="D7" s="34">
        <v>1.0073766081357061</v>
      </c>
      <c r="E7" s="34">
        <v>1.0097936085719104</v>
      </c>
      <c r="F7" s="15" t="s">
        <v>461</v>
      </c>
    </row>
    <row r="8" spans="1:6" x14ac:dyDescent="0.25">
      <c r="A8" t="s">
        <v>7</v>
      </c>
      <c r="B8" s="13" t="s">
        <v>21</v>
      </c>
      <c r="C8" s="13" t="s">
        <v>441</v>
      </c>
      <c r="D8" s="35" t="s">
        <v>441</v>
      </c>
      <c r="E8" s="35" t="s">
        <v>441</v>
      </c>
      <c r="F8" s="16" t="s">
        <v>461</v>
      </c>
    </row>
    <row r="9" spans="1:6" x14ac:dyDescent="0.25">
      <c r="A9" s="17" t="s">
        <v>8</v>
      </c>
      <c r="B9" s="14" t="s">
        <v>21</v>
      </c>
      <c r="C9" s="14" t="s">
        <v>441</v>
      </c>
      <c r="D9" s="34" t="s">
        <v>441</v>
      </c>
      <c r="E9" s="34" t="s">
        <v>441</v>
      </c>
      <c r="F9" s="15" t="s">
        <v>461</v>
      </c>
    </row>
    <row r="10" spans="1:6" x14ac:dyDescent="0.25">
      <c r="A10" t="s">
        <v>9</v>
      </c>
      <c r="B10" s="13" t="s">
        <v>21</v>
      </c>
      <c r="C10" s="13" t="s">
        <v>441</v>
      </c>
      <c r="D10" s="35" t="s">
        <v>441</v>
      </c>
      <c r="E10" s="35" t="s">
        <v>441</v>
      </c>
      <c r="F10" s="16" t="s">
        <v>461</v>
      </c>
    </row>
    <row r="11" spans="1:6" x14ac:dyDescent="0.25">
      <c r="A11" s="17" t="s">
        <v>10</v>
      </c>
      <c r="B11" s="14" t="s">
        <v>21</v>
      </c>
      <c r="C11" s="14" t="s">
        <v>441</v>
      </c>
      <c r="D11" s="34" t="s">
        <v>441</v>
      </c>
      <c r="E11" s="34" t="s">
        <v>441</v>
      </c>
      <c r="F11" s="15" t="s">
        <v>461</v>
      </c>
    </row>
    <row r="12" spans="1:6" x14ac:dyDescent="0.25">
      <c r="A12" t="s">
        <v>11</v>
      </c>
      <c r="B12" s="13" t="s">
        <v>21</v>
      </c>
      <c r="C12" s="13" t="s">
        <v>441</v>
      </c>
      <c r="D12" s="35" t="s">
        <v>441</v>
      </c>
      <c r="E12" s="35" t="s">
        <v>441</v>
      </c>
      <c r="F12" s="16" t="s">
        <v>461</v>
      </c>
    </row>
    <row r="13" spans="1:6" x14ac:dyDescent="0.25">
      <c r="A13" t="s">
        <v>12</v>
      </c>
      <c r="B13" s="14" t="s">
        <v>21</v>
      </c>
      <c r="C13" s="14" t="s">
        <v>441</v>
      </c>
      <c r="D13" s="34" t="s">
        <v>441</v>
      </c>
      <c r="E13" s="34" t="s">
        <v>441</v>
      </c>
      <c r="F13" s="15" t="s">
        <v>461</v>
      </c>
    </row>
    <row r="14" spans="1:6" x14ac:dyDescent="0.25">
      <c r="A14" t="s">
        <v>13</v>
      </c>
      <c r="B14" s="13" t="s">
        <v>21</v>
      </c>
      <c r="C14" s="13" t="s">
        <v>441</v>
      </c>
      <c r="D14" s="35" t="s">
        <v>441</v>
      </c>
      <c r="E14" s="35" t="s">
        <v>441</v>
      </c>
      <c r="F14" s="16" t="s">
        <v>461</v>
      </c>
    </row>
    <row r="15" spans="1:6" x14ac:dyDescent="0.25">
      <c r="A15" s="18" t="s">
        <v>462</v>
      </c>
      <c r="B15" s="43" t="s">
        <v>26</v>
      </c>
      <c r="C15" s="19" t="s">
        <v>441</v>
      </c>
      <c r="D15" s="36" t="s">
        <v>441</v>
      </c>
      <c r="E15" s="36" t="s">
        <v>441</v>
      </c>
      <c r="F15" s="19" t="s">
        <v>461</v>
      </c>
    </row>
    <row r="16" spans="1:6" x14ac:dyDescent="0.25">
      <c r="A16" s="20" t="s">
        <v>15</v>
      </c>
      <c r="B16" s="44">
        <v>24.473597184275192</v>
      </c>
      <c r="C16" s="44">
        <v>1.9855016434435375</v>
      </c>
      <c r="D16" s="33">
        <v>24.280125363616634</v>
      </c>
      <c r="E16" s="33">
        <v>24.667069004933751</v>
      </c>
      <c r="F16" s="21" t="s">
        <v>461</v>
      </c>
    </row>
    <row r="17" spans="1:6" x14ac:dyDescent="0.25">
      <c r="A17" s="18" t="s">
        <v>16</v>
      </c>
      <c r="B17" s="45">
        <v>0.50828440049140045</v>
      </c>
      <c r="C17" s="45">
        <v>4.3530384410022001E-2</v>
      </c>
      <c r="D17" s="36">
        <v>0.50404270028753284</v>
      </c>
      <c r="E17" s="36">
        <v>0.51252610069526805</v>
      </c>
      <c r="F17" s="19" t="s">
        <v>461</v>
      </c>
    </row>
    <row r="18" spans="1:6" x14ac:dyDescent="0.25">
      <c r="A18" s="22" t="s">
        <v>17</v>
      </c>
      <c r="B18" s="41">
        <v>0.60009405847665809</v>
      </c>
      <c r="C18" s="41">
        <v>5.4552510959274332E-2</v>
      </c>
      <c r="D18" s="54">
        <v>0.59477833705600902</v>
      </c>
      <c r="E18" s="54">
        <v>0.60540977989730715</v>
      </c>
      <c r="F18" s="23" t="s">
        <v>461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G20"/>
  <sheetViews>
    <sheetView workbookViewId="0">
      <selection activeCell="P31" sqref="P31"/>
    </sheetView>
  </sheetViews>
  <sheetFormatPr defaultRowHeight="15" x14ac:dyDescent="0.25"/>
  <cols>
    <col min="1" max="1" width="13.85546875" bestFit="1" customWidth="1"/>
  </cols>
  <sheetData>
    <row r="1" spans="1:7" ht="30" customHeight="1" x14ac:dyDescent="0.25">
      <c r="A1" s="49" t="s">
        <v>463</v>
      </c>
      <c r="B1" s="51" t="s">
        <v>470</v>
      </c>
      <c r="C1" s="51" t="s">
        <v>464</v>
      </c>
      <c r="D1" s="53" t="s">
        <v>465</v>
      </c>
      <c r="E1" s="53"/>
      <c r="F1" s="53" t="s">
        <v>466</v>
      </c>
      <c r="G1" s="53"/>
    </row>
    <row r="2" spans="1:7" x14ac:dyDescent="0.25">
      <c r="A2" s="50"/>
      <c r="B2" s="52"/>
      <c r="C2" s="52"/>
      <c r="D2" s="26" t="s">
        <v>467</v>
      </c>
      <c r="E2" s="26" t="s">
        <v>468</v>
      </c>
      <c r="F2" s="26" t="s">
        <v>467</v>
      </c>
      <c r="G2" s="26" t="s">
        <v>468</v>
      </c>
    </row>
    <row r="3" spans="1:7" x14ac:dyDescent="0.25">
      <c r="A3" s="46" t="s">
        <v>469</v>
      </c>
      <c r="B3" s="47"/>
      <c r="C3" s="47"/>
      <c r="D3" s="47"/>
      <c r="E3" s="47"/>
      <c r="F3" s="47"/>
      <c r="G3" s="48"/>
    </row>
    <row r="4" spans="1:7" x14ac:dyDescent="0.25">
      <c r="A4" s="27" t="s">
        <v>1</v>
      </c>
      <c r="B4" s="24" t="s">
        <v>19</v>
      </c>
      <c r="C4" s="21" t="s">
        <v>441</v>
      </c>
      <c r="D4" s="33" t="s">
        <v>441</v>
      </c>
      <c r="E4" s="33" t="s">
        <v>441</v>
      </c>
      <c r="F4" s="33" t="s">
        <v>441</v>
      </c>
      <c r="G4" s="38" t="s">
        <v>441</v>
      </c>
    </row>
    <row r="5" spans="1:7" x14ac:dyDescent="0.25">
      <c r="A5" s="27" t="s">
        <v>2</v>
      </c>
      <c r="B5" s="24" t="s">
        <v>20</v>
      </c>
      <c r="C5" s="21" t="s">
        <v>441</v>
      </c>
      <c r="D5" s="33" t="s">
        <v>441</v>
      </c>
      <c r="E5" s="33" t="s">
        <v>441</v>
      </c>
      <c r="F5" s="33" t="s">
        <v>441</v>
      </c>
      <c r="G5" s="38" t="s">
        <v>441</v>
      </c>
    </row>
    <row r="6" spans="1:7" x14ac:dyDescent="0.25">
      <c r="A6" s="27" t="s">
        <v>3</v>
      </c>
      <c r="B6" s="21">
        <v>8.0551310565110557E-2</v>
      </c>
      <c r="C6" s="21">
        <v>9.6499652524865889E-3</v>
      </c>
      <c r="D6" s="33">
        <v>7.9610995882997068E-2</v>
      </c>
      <c r="E6" s="33">
        <v>8.1491625247224045E-2</v>
      </c>
      <c r="F6" s="33">
        <v>6.0447876978001872E-2</v>
      </c>
      <c r="G6" s="38">
        <v>0.10065474415221924</v>
      </c>
    </row>
    <row r="7" spans="1:7" x14ac:dyDescent="0.25">
      <c r="A7" s="27" t="s">
        <v>4</v>
      </c>
      <c r="B7" s="25">
        <v>896.33683238916092</v>
      </c>
      <c r="C7" s="25">
        <v>3.5678423452006496</v>
      </c>
      <c r="D7" s="39">
        <v>895.98874321449262</v>
      </c>
      <c r="E7" s="39">
        <v>896.68492156382922</v>
      </c>
      <c r="F7" s="39">
        <v>888.90348101042707</v>
      </c>
      <c r="G7" s="40">
        <v>903.77018376789476</v>
      </c>
    </row>
    <row r="8" spans="1:7" x14ac:dyDescent="0.25">
      <c r="A8" s="27" t="s">
        <v>5</v>
      </c>
      <c r="B8" s="21">
        <v>0.22852490761670763</v>
      </c>
      <c r="C8" s="21">
        <v>2.5800092671326682E-2</v>
      </c>
      <c r="D8" s="33">
        <v>0.22601088758617066</v>
      </c>
      <c r="E8" s="33">
        <v>0.2310389276472446</v>
      </c>
      <c r="F8" s="33">
        <v>0.1747764809655738</v>
      </c>
      <c r="G8" s="38">
        <v>0.28227333426784146</v>
      </c>
    </row>
    <row r="9" spans="1:7" x14ac:dyDescent="0.25">
      <c r="A9" s="27" t="s">
        <v>6</v>
      </c>
      <c r="B9" s="21">
        <v>1.0085851083538082</v>
      </c>
      <c r="C9" s="21">
        <v>1.2402215273398264E-2</v>
      </c>
      <c r="D9" s="33">
        <v>1.0073766081357061</v>
      </c>
      <c r="E9" s="33">
        <v>1.0097936085719104</v>
      </c>
      <c r="F9" s="33">
        <v>0.98274800899041503</v>
      </c>
      <c r="G9" s="38">
        <v>1.0344222077172014</v>
      </c>
    </row>
    <row r="10" spans="1:7" x14ac:dyDescent="0.25">
      <c r="A10" s="27" t="s">
        <v>7</v>
      </c>
      <c r="B10" s="21" t="s">
        <v>21</v>
      </c>
      <c r="C10" s="21" t="s">
        <v>441</v>
      </c>
      <c r="D10" s="33" t="s">
        <v>441</v>
      </c>
      <c r="E10" s="33" t="s">
        <v>441</v>
      </c>
      <c r="F10" s="33" t="s">
        <v>441</v>
      </c>
      <c r="G10" s="38" t="s">
        <v>441</v>
      </c>
    </row>
    <row r="11" spans="1:7" x14ac:dyDescent="0.25">
      <c r="A11" s="27" t="s">
        <v>8</v>
      </c>
      <c r="B11" s="21" t="s">
        <v>21</v>
      </c>
      <c r="C11" s="21" t="s">
        <v>441</v>
      </c>
      <c r="D11" s="33" t="s">
        <v>441</v>
      </c>
      <c r="E11" s="33" t="s">
        <v>441</v>
      </c>
      <c r="F11" s="33" t="s">
        <v>441</v>
      </c>
      <c r="G11" s="38" t="s">
        <v>441</v>
      </c>
    </row>
    <row r="12" spans="1:7" x14ac:dyDescent="0.25">
      <c r="A12" s="27" t="s">
        <v>9</v>
      </c>
      <c r="B12" s="21" t="s">
        <v>21</v>
      </c>
      <c r="C12" s="21" t="s">
        <v>441</v>
      </c>
      <c r="D12" s="33" t="s">
        <v>441</v>
      </c>
      <c r="E12" s="33" t="s">
        <v>441</v>
      </c>
      <c r="F12" s="33" t="s">
        <v>441</v>
      </c>
      <c r="G12" s="38" t="s">
        <v>441</v>
      </c>
    </row>
    <row r="13" spans="1:7" x14ac:dyDescent="0.25">
      <c r="A13" s="27" t="s">
        <v>10</v>
      </c>
      <c r="B13" s="21" t="s">
        <v>21</v>
      </c>
      <c r="C13" s="21" t="s">
        <v>441</v>
      </c>
      <c r="D13" s="33" t="s">
        <v>441</v>
      </c>
      <c r="E13" s="33" t="s">
        <v>441</v>
      </c>
      <c r="F13" s="33" t="s">
        <v>441</v>
      </c>
      <c r="G13" s="38" t="s">
        <v>441</v>
      </c>
    </row>
    <row r="14" spans="1:7" x14ac:dyDescent="0.25">
      <c r="A14" s="27" t="s">
        <v>11</v>
      </c>
      <c r="B14" s="21" t="s">
        <v>21</v>
      </c>
      <c r="C14" s="21" t="s">
        <v>441</v>
      </c>
      <c r="D14" s="33" t="s">
        <v>441</v>
      </c>
      <c r="E14" s="33" t="s">
        <v>441</v>
      </c>
      <c r="F14" s="33" t="s">
        <v>441</v>
      </c>
      <c r="G14" s="38" t="s">
        <v>441</v>
      </c>
    </row>
    <row r="15" spans="1:7" x14ac:dyDescent="0.25">
      <c r="A15" s="27" t="s">
        <v>12</v>
      </c>
      <c r="B15" s="21" t="s">
        <v>21</v>
      </c>
      <c r="C15" s="21" t="s">
        <v>441</v>
      </c>
      <c r="D15" s="33" t="s">
        <v>441</v>
      </c>
      <c r="E15" s="33" t="s">
        <v>441</v>
      </c>
      <c r="F15" s="33" t="s">
        <v>441</v>
      </c>
      <c r="G15" s="38" t="s">
        <v>441</v>
      </c>
    </row>
    <row r="16" spans="1:7" x14ac:dyDescent="0.25">
      <c r="A16" s="27" t="s">
        <v>13</v>
      </c>
      <c r="B16" s="24" t="s">
        <v>21</v>
      </c>
      <c r="C16" s="21" t="s">
        <v>441</v>
      </c>
      <c r="D16" s="33" t="s">
        <v>441</v>
      </c>
      <c r="E16" s="33" t="s">
        <v>441</v>
      </c>
      <c r="F16" s="33" t="s">
        <v>441</v>
      </c>
      <c r="G16" s="38" t="s">
        <v>441</v>
      </c>
    </row>
    <row r="17" spans="1:7" x14ac:dyDescent="0.25">
      <c r="A17" s="27" t="s">
        <v>462</v>
      </c>
      <c r="B17" s="21" t="s">
        <v>26</v>
      </c>
      <c r="C17" s="21" t="s">
        <v>441</v>
      </c>
      <c r="D17" s="33" t="s">
        <v>441</v>
      </c>
      <c r="E17" s="33" t="s">
        <v>441</v>
      </c>
      <c r="F17" s="33" t="s">
        <v>441</v>
      </c>
      <c r="G17" s="38" t="s">
        <v>441</v>
      </c>
    </row>
    <row r="18" spans="1:7" x14ac:dyDescent="0.25">
      <c r="A18" s="27" t="s">
        <v>15</v>
      </c>
      <c r="B18" s="21">
        <v>24.473597184275192</v>
      </c>
      <c r="C18" s="21">
        <v>1.9855016434435375</v>
      </c>
      <c r="D18" s="33">
        <v>24.280125363616634</v>
      </c>
      <c r="E18" s="33">
        <v>24.667069004933751</v>
      </c>
      <c r="F18" s="33">
        <v>20.337271365301184</v>
      </c>
      <c r="G18" s="38">
        <v>28.6099230032492</v>
      </c>
    </row>
    <row r="19" spans="1:7" x14ac:dyDescent="0.25">
      <c r="A19" s="27" t="s">
        <v>16</v>
      </c>
      <c r="B19" s="21">
        <v>0.50828440049140045</v>
      </c>
      <c r="C19" s="21">
        <v>4.3530384410022001E-2</v>
      </c>
      <c r="D19" s="33">
        <v>0.50404270028753284</v>
      </c>
      <c r="E19" s="33">
        <v>0.51252610069526805</v>
      </c>
      <c r="F19" s="33">
        <v>0.41759907996315382</v>
      </c>
      <c r="G19" s="38">
        <v>0.59896972101964707</v>
      </c>
    </row>
    <row r="20" spans="1:7" x14ac:dyDescent="0.25">
      <c r="A20" s="28" t="s">
        <v>17</v>
      </c>
      <c r="B20" s="23">
        <v>0.60009405847665809</v>
      </c>
      <c r="C20" s="23">
        <v>5.4552510959274332E-2</v>
      </c>
      <c r="D20" s="41">
        <v>0.59477833705600902</v>
      </c>
      <c r="E20" s="41">
        <v>0.60540977989730715</v>
      </c>
      <c r="F20" s="41">
        <v>0.48644672893863761</v>
      </c>
      <c r="G20" s="42">
        <v>0.71374138801467857</v>
      </c>
    </row>
  </sheetData>
  <mergeCells count="6">
    <mergeCell ref="A3:G3"/>
    <mergeCell ref="A1:A2"/>
    <mergeCell ref="B1:B2"/>
    <mergeCell ref="C1:C2"/>
    <mergeCell ref="D1:E1"/>
    <mergeCell ref="F1:G1"/>
  </mergeCells>
  <conditionalFormatting sqref="A3">
    <cfRule type="expression" dxfId="1" priority="2">
      <formula>IF(CertVal_IsBlnkRow*CertVal_IsBlnkRowNext=1,TRUE,FALSE)</formula>
    </cfRule>
  </conditionalFormatting>
  <conditionalFormatting sqref="A3">
    <cfRule type="expression" dxfId="0" priority="1">
      <formula>IF(CertVal_IsBlnkRow*CertVal_IsBlnkRowNext=1,TRUE,FALSE)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12"/>
  <sheetViews>
    <sheetView workbookViewId="0">
      <selection activeCell="A22" sqref="A22"/>
    </sheetView>
  </sheetViews>
  <sheetFormatPr defaultRowHeight="15" x14ac:dyDescent="0.25"/>
  <cols>
    <col min="1" max="1" width="174.140625" customWidth="1"/>
  </cols>
  <sheetData>
    <row r="1" spans="1:1" x14ac:dyDescent="0.25">
      <c r="A1" s="8" t="s">
        <v>446</v>
      </c>
    </row>
    <row r="2" spans="1:1" x14ac:dyDescent="0.25">
      <c r="A2" s="9" t="s">
        <v>471</v>
      </c>
    </row>
    <row r="3" spans="1:1" x14ac:dyDescent="0.25">
      <c r="A3" s="9"/>
    </row>
    <row r="4" spans="1:1" x14ac:dyDescent="0.25">
      <c r="A4" s="8" t="s">
        <v>447</v>
      </c>
    </row>
    <row r="5" spans="1:1" x14ac:dyDescent="0.25">
      <c r="A5" s="9" t="s">
        <v>448</v>
      </c>
    </row>
    <row r="6" spans="1:1" x14ac:dyDescent="0.25">
      <c r="A6" s="9" t="s">
        <v>449</v>
      </c>
    </row>
    <row r="7" spans="1:1" x14ac:dyDescent="0.25">
      <c r="A7" s="9" t="s">
        <v>450</v>
      </c>
    </row>
    <row r="8" spans="1:1" ht="30" x14ac:dyDescent="0.25">
      <c r="A8" s="9" t="s">
        <v>451</v>
      </c>
    </row>
    <row r="9" spans="1:1" x14ac:dyDescent="0.25">
      <c r="A9" s="9"/>
    </row>
    <row r="10" spans="1:1" x14ac:dyDescent="0.25">
      <c r="A10" s="8" t="s">
        <v>452</v>
      </c>
    </row>
    <row r="11" spans="1:1" ht="30" x14ac:dyDescent="0.25">
      <c r="A11" s="4" t="s">
        <v>453</v>
      </c>
    </row>
    <row r="12" spans="1:1" ht="30" x14ac:dyDescent="0.25">
      <c r="A12" s="4" t="s">
        <v>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R415"/>
  <sheetViews>
    <sheetView topLeftCell="A397" workbookViewId="0">
      <selection activeCell="U406" sqref="U406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t="s">
        <v>18</v>
      </c>
      <c r="B2" t="s">
        <v>19</v>
      </c>
      <c r="C2" t="s">
        <v>20</v>
      </c>
      <c r="D2">
        <v>8.2405099999999995E-2</v>
      </c>
      <c r="E2">
        <v>895.96936000000005</v>
      </c>
      <c r="F2">
        <v>0.249641</v>
      </c>
      <c r="G2">
        <v>1.0019286000000001</v>
      </c>
      <c r="H2" t="s">
        <v>21</v>
      </c>
      <c r="I2" t="s">
        <v>21</v>
      </c>
      <c r="J2" t="s">
        <v>21</v>
      </c>
      <c r="K2" t="s">
        <v>21</v>
      </c>
      <c r="L2" t="s">
        <v>21</v>
      </c>
      <c r="M2" t="s">
        <v>21</v>
      </c>
      <c r="N2" t="s">
        <v>21</v>
      </c>
      <c r="O2" t="s">
        <v>22</v>
      </c>
      <c r="P2">
        <v>24.451817999999999</v>
      </c>
      <c r="Q2">
        <v>0.5055579</v>
      </c>
      <c r="R2">
        <v>0.5830185</v>
      </c>
    </row>
    <row r="3" spans="1:18" x14ac:dyDescent="0.25">
      <c r="A3" t="s">
        <v>23</v>
      </c>
      <c r="B3" t="s">
        <v>19</v>
      </c>
      <c r="C3" t="s">
        <v>20</v>
      </c>
      <c r="D3">
        <v>7.81969E-2</v>
      </c>
      <c r="E3">
        <v>896.77453000000003</v>
      </c>
      <c r="F3">
        <v>0.25041809999999998</v>
      </c>
      <c r="G3">
        <v>1.0001382000000001</v>
      </c>
      <c r="H3" t="s">
        <v>21</v>
      </c>
      <c r="I3" t="s">
        <v>21</v>
      </c>
      <c r="J3">
        <v>1.3602E-2</v>
      </c>
      <c r="K3" t="s">
        <v>21</v>
      </c>
      <c r="L3" t="s">
        <v>21</v>
      </c>
      <c r="M3" t="s">
        <v>21</v>
      </c>
      <c r="N3" t="s">
        <v>21</v>
      </c>
      <c r="O3" t="s">
        <v>24</v>
      </c>
      <c r="P3">
        <v>24.75423</v>
      </c>
      <c r="Q3">
        <v>0.52624729999999997</v>
      </c>
      <c r="R3">
        <v>0.52414749999999999</v>
      </c>
    </row>
    <row r="4" spans="1:18" x14ac:dyDescent="0.25">
      <c r="A4" t="s">
        <v>25</v>
      </c>
      <c r="B4" t="s">
        <v>19</v>
      </c>
      <c r="C4" t="s">
        <v>20</v>
      </c>
      <c r="D4">
        <v>7.5837199999999994E-2</v>
      </c>
      <c r="E4">
        <v>898.70061999999996</v>
      </c>
      <c r="F4">
        <v>0.2310045</v>
      </c>
      <c r="G4">
        <v>1.0061901</v>
      </c>
      <c r="H4" t="s">
        <v>21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26</v>
      </c>
      <c r="P4">
        <v>24.812835</v>
      </c>
      <c r="Q4">
        <v>0.51443930000000004</v>
      </c>
      <c r="R4">
        <v>0.61648700000000001</v>
      </c>
    </row>
    <row r="5" spans="1:18" x14ac:dyDescent="0.25">
      <c r="A5" t="s">
        <v>27</v>
      </c>
      <c r="B5" t="s">
        <v>19</v>
      </c>
      <c r="C5" t="s">
        <v>21</v>
      </c>
      <c r="D5">
        <v>9.1532299999999997E-2</v>
      </c>
      <c r="E5">
        <v>900.19604000000004</v>
      </c>
      <c r="F5">
        <v>0.2424164</v>
      </c>
      <c r="G5">
        <v>1.0061766999999999</v>
      </c>
      <c r="H5" t="s">
        <v>21</v>
      </c>
      <c r="I5" t="s">
        <v>21</v>
      </c>
      <c r="J5" t="s">
        <v>21</v>
      </c>
      <c r="K5" t="s">
        <v>21</v>
      </c>
      <c r="L5" t="s">
        <v>21</v>
      </c>
      <c r="M5" t="s">
        <v>21</v>
      </c>
      <c r="N5" t="s">
        <v>21</v>
      </c>
      <c r="O5" t="s">
        <v>22</v>
      </c>
      <c r="P5">
        <v>24.321262000000001</v>
      </c>
      <c r="Q5">
        <v>0.50044219999999995</v>
      </c>
      <c r="R5">
        <v>0.60996589999999995</v>
      </c>
    </row>
    <row r="6" spans="1:18" x14ac:dyDescent="0.25">
      <c r="A6" t="s">
        <v>28</v>
      </c>
      <c r="B6" t="s">
        <v>19</v>
      </c>
      <c r="C6" t="s">
        <v>20</v>
      </c>
      <c r="D6">
        <v>8.1868800000000005E-2</v>
      </c>
      <c r="E6">
        <v>893.26622999999995</v>
      </c>
      <c r="F6">
        <v>0.25721349999999998</v>
      </c>
      <c r="G6">
        <v>1.0031888</v>
      </c>
      <c r="H6" t="s">
        <v>21</v>
      </c>
      <c r="I6" t="s">
        <v>21</v>
      </c>
      <c r="J6" t="s">
        <v>21</v>
      </c>
      <c r="K6" t="s">
        <v>21</v>
      </c>
      <c r="L6" t="s">
        <v>21</v>
      </c>
      <c r="M6" t="s">
        <v>21</v>
      </c>
      <c r="N6" t="s">
        <v>21</v>
      </c>
      <c r="O6" t="s">
        <v>24</v>
      </c>
      <c r="P6">
        <v>24.249074</v>
      </c>
      <c r="Q6">
        <v>0.51259639999999995</v>
      </c>
      <c r="R6">
        <v>0.53694399999999998</v>
      </c>
    </row>
    <row r="7" spans="1:18" x14ac:dyDescent="0.25">
      <c r="A7" t="s">
        <v>29</v>
      </c>
      <c r="B7" t="s">
        <v>19</v>
      </c>
      <c r="C7" t="s">
        <v>21</v>
      </c>
      <c r="D7">
        <v>8.4632799999999994E-2</v>
      </c>
      <c r="E7">
        <v>897.28521000000001</v>
      </c>
      <c r="F7">
        <v>0.22107550000000001</v>
      </c>
      <c r="G7">
        <v>1.0184791</v>
      </c>
      <c r="H7" t="s">
        <v>21</v>
      </c>
      <c r="I7" t="s">
        <v>21</v>
      </c>
      <c r="J7" t="s">
        <v>21</v>
      </c>
      <c r="K7" t="s">
        <v>21</v>
      </c>
      <c r="L7" t="s">
        <v>21</v>
      </c>
      <c r="M7" t="s">
        <v>21</v>
      </c>
      <c r="N7" t="s">
        <v>21</v>
      </c>
      <c r="O7" t="s">
        <v>26</v>
      </c>
      <c r="P7">
        <v>24.776288999999998</v>
      </c>
      <c r="Q7">
        <v>0.52488679999999999</v>
      </c>
      <c r="R7">
        <v>0.62944469999999997</v>
      </c>
    </row>
    <row r="8" spans="1:18" x14ac:dyDescent="0.25">
      <c r="A8" t="s">
        <v>30</v>
      </c>
      <c r="B8" t="s">
        <v>19</v>
      </c>
      <c r="C8" t="s">
        <v>21</v>
      </c>
      <c r="D8">
        <v>8.4114400000000006E-2</v>
      </c>
      <c r="E8">
        <v>898.79540999999995</v>
      </c>
      <c r="F8">
        <v>0.25179079999999998</v>
      </c>
      <c r="G8">
        <v>0.99824219999999997</v>
      </c>
      <c r="H8" t="s">
        <v>21</v>
      </c>
      <c r="I8" t="s">
        <v>21</v>
      </c>
      <c r="J8" t="s">
        <v>21</v>
      </c>
      <c r="K8" t="s">
        <v>21</v>
      </c>
      <c r="L8" t="s">
        <v>21</v>
      </c>
      <c r="M8" t="s">
        <v>21</v>
      </c>
      <c r="N8" t="s">
        <v>21</v>
      </c>
      <c r="O8" t="s">
        <v>22</v>
      </c>
      <c r="P8">
        <v>24.756440999999999</v>
      </c>
      <c r="Q8">
        <v>0.50936389999999998</v>
      </c>
      <c r="R8">
        <v>0.57273839999999998</v>
      </c>
    </row>
    <row r="9" spans="1:18" x14ac:dyDescent="0.25">
      <c r="A9" t="s">
        <v>31</v>
      </c>
      <c r="B9" t="s">
        <v>19</v>
      </c>
      <c r="C9" t="s">
        <v>21</v>
      </c>
      <c r="D9">
        <v>8.2918800000000001E-2</v>
      </c>
      <c r="E9">
        <v>897.99162999999999</v>
      </c>
      <c r="F9">
        <v>0.25182339999999998</v>
      </c>
      <c r="G9">
        <v>1.0009318</v>
      </c>
      <c r="H9" t="s">
        <v>21</v>
      </c>
      <c r="I9" t="s">
        <v>21</v>
      </c>
      <c r="J9" t="s">
        <v>21</v>
      </c>
      <c r="K9" t="s">
        <v>21</v>
      </c>
      <c r="L9" t="s">
        <v>21</v>
      </c>
      <c r="M9" t="s">
        <v>21</v>
      </c>
      <c r="N9" t="s">
        <v>21</v>
      </c>
      <c r="O9" t="s">
        <v>22</v>
      </c>
      <c r="P9">
        <v>24.806208999999999</v>
      </c>
      <c r="Q9">
        <v>0.51227310000000004</v>
      </c>
      <c r="R9">
        <v>0.58663220000000005</v>
      </c>
    </row>
    <row r="10" spans="1:18" x14ac:dyDescent="0.25">
      <c r="A10" t="s">
        <v>32</v>
      </c>
      <c r="B10" t="s">
        <v>19</v>
      </c>
      <c r="C10" t="s">
        <v>21</v>
      </c>
      <c r="D10">
        <v>8.2068199999999994E-2</v>
      </c>
      <c r="E10">
        <v>900.25914999999998</v>
      </c>
      <c r="F10">
        <v>0.27362219999999998</v>
      </c>
      <c r="G10">
        <v>0.99764909999999996</v>
      </c>
      <c r="H10" t="s">
        <v>21</v>
      </c>
      <c r="I10" t="s">
        <v>21</v>
      </c>
      <c r="J10">
        <v>1.43149E-2</v>
      </c>
      <c r="K10" t="s">
        <v>21</v>
      </c>
      <c r="L10" t="s">
        <v>21</v>
      </c>
      <c r="M10" t="s">
        <v>21</v>
      </c>
      <c r="N10" t="s">
        <v>21</v>
      </c>
      <c r="O10" t="s">
        <v>22</v>
      </c>
      <c r="P10">
        <v>25.944423</v>
      </c>
      <c r="Q10">
        <v>0.4773964</v>
      </c>
      <c r="R10">
        <v>0.60468949999999999</v>
      </c>
    </row>
    <row r="11" spans="1:18" x14ac:dyDescent="0.25">
      <c r="A11" t="s">
        <v>33</v>
      </c>
      <c r="B11" t="s">
        <v>19</v>
      </c>
      <c r="C11" t="s">
        <v>21</v>
      </c>
      <c r="D11">
        <v>7.8783099999999995E-2</v>
      </c>
      <c r="E11">
        <v>899.94574</v>
      </c>
      <c r="F11">
        <v>0.2275925</v>
      </c>
      <c r="G11">
        <v>1.0042842999999999</v>
      </c>
      <c r="H11" t="s">
        <v>21</v>
      </c>
      <c r="I11" t="s">
        <v>21</v>
      </c>
      <c r="J11">
        <v>1.1779700000000001E-2</v>
      </c>
      <c r="K11" t="s">
        <v>21</v>
      </c>
      <c r="L11" t="s">
        <v>21</v>
      </c>
      <c r="M11" t="s">
        <v>21</v>
      </c>
      <c r="N11" t="s">
        <v>21</v>
      </c>
      <c r="O11" t="s">
        <v>24</v>
      </c>
      <c r="P11">
        <v>25.457135999999998</v>
      </c>
      <c r="Q11">
        <v>0.53989980000000004</v>
      </c>
      <c r="R11">
        <v>0.49470930000000002</v>
      </c>
    </row>
    <row r="12" spans="1:18" x14ac:dyDescent="0.25">
      <c r="A12" t="s">
        <v>35</v>
      </c>
      <c r="B12" t="s">
        <v>19</v>
      </c>
      <c r="C12" t="s">
        <v>20</v>
      </c>
      <c r="D12">
        <v>7.6284299999999999E-2</v>
      </c>
      <c r="E12">
        <v>895.53723000000002</v>
      </c>
      <c r="F12">
        <v>0.2199255</v>
      </c>
      <c r="G12">
        <v>1.0033907</v>
      </c>
      <c r="H12" t="s">
        <v>21</v>
      </c>
      <c r="I12" t="s">
        <v>21</v>
      </c>
      <c r="J12" t="s">
        <v>21</v>
      </c>
      <c r="K12" t="s">
        <v>21</v>
      </c>
      <c r="L12" t="s">
        <v>21</v>
      </c>
      <c r="M12" t="s">
        <v>21</v>
      </c>
      <c r="N12" t="s">
        <v>21</v>
      </c>
      <c r="O12" t="s">
        <v>24</v>
      </c>
      <c r="P12">
        <v>24.543008</v>
      </c>
      <c r="Q12">
        <v>0.5119901</v>
      </c>
      <c r="R12">
        <v>0.54330469999999997</v>
      </c>
    </row>
    <row r="13" spans="1:18" x14ac:dyDescent="0.25">
      <c r="A13" t="s">
        <v>36</v>
      </c>
      <c r="B13" t="s">
        <v>19</v>
      </c>
      <c r="C13" t="s">
        <v>21</v>
      </c>
      <c r="D13">
        <v>8.2909300000000005E-2</v>
      </c>
      <c r="E13">
        <v>894.27733999999998</v>
      </c>
      <c r="F13">
        <v>0.25220169999999997</v>
      </c>
      <c r="G13">
        <v>1.0090760999999999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22</v>
      </c>
      <c r="P13">
        <v>24.365333</v>
      </c>
      <c r="Q13">
        <v>0.51184370000000001</v>
      </c>
      <c r="R13">
        <v>0.58346419999999999</v>
      </c>
    </row>
    <row r="14" spans="1:18" x14ac:dyDescent="0.25">
      <c r="A14" t="s">
        <v>37</v>
      </c>
      <c r="B14" t="s">
        <v>19</v>
      </c>
      <c r="C14" t="s">
        <v>21</v>
      </c>
      <c r="D14">
        <v>8.0193899999999999E-2</v>
      </c>
      <c r="E14">
        <v>895.51513</v>
      </c>
      <c r="F14">
        <v>0.25487910000000003</v>
      </c>
      <c r="G14">
        <v>1.0020849999999999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24</v>
      </c>
      <c r="P14">
        <v>24.659275000000001</v>
      </c>
      <c r="Q14">
        <v>0.50748420000000005</v>
      </c>
      <c r="R14">
        <v>0.54457330000000004</v>
      </c>
    </row>
    <row r="15" spans="1:18" x14ac:dyDescent="0.25">
      <c r="A15" t="s">
        <v>38</v>
      </c>
      <c r="B15" t="s">
        <v>19</v>
      </c>
      <c r="C15" t="s">
        <v>21</v>
      </c>
      <c r="D15">
        <v>7.9740599999999995E-2</v>
      </c>
      <c r="E15">
        <v>896.87683000000004</v>
      </c>
      <c r="F15">
        <v>0.2365439</v>
      </c>
      <c r="G15">
        <v>1.0004691999999999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24</v>
      </c>
      <c r="P15">
        <v>24.474585999999999</v>
      </c>
      <c r="Q15">
        <v>0.54724609999999996</v>
      </c>
      <c r="R15">
        <v>0.4950389</v>
      </c>
    </row>
    <row r="16" spans="1:18" x14ac:dyDescent="0.25">
      <c r="A16" t="s">
        <v>39</v>
      </c>
      <c r="B16" t="s">
        <v>19</v>
      </c>
      <c r="C16" t="s">
        <v>20</v>
      </c>
      <c r="D16">
        <v>7.9127500000000003E-2</v>
      </c>
      <c r="E16">
        <v>895.81762000000003</v>
      </c>
      <c r="F16">
        <v>0.2507955</v>
      </c>
      <c r="G16">
        <v>1.0015350999999999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40</v>
      </c>
      <c r="P16">
        <v>24.694510999999999</v>
      </c>
      <c r="Q16">
        <v>0.51813120000000001</v>
      </c>
      <c r="R16">
        <v>0.58607779999999998</v>
      </c>
    </row>
    <row r="17" spans="1:18" x14ac:dyDescent="0.25">
      <c r="A17" t="s">
        <v>41</v>
      </c>
      <c r="B17" t="s">
        <v>19</v>
      </c>
      <c r="C17" t="s">
        <v>21</v>
      </c>
      <c r="D17">
        <v>7.6879699999999995E-2</v>
      </c>
      <c r="E17">
        <v>895.98009999999999</v>
      </c>
      <c r="F17">
        <v>0.2232449</v>
      </c>
      <c r="G17">
        <v>1.0008436000000001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42</v>
      </c>
      <c r="P17">
        <v>24.637142000000001</v>
      </c>
      <c r="Q17">
        <v>0.51931470000000002</v>
      </c>
      <c r="R17">
        <v>0.59847870000000003</v>
      </c>
    </row>
    <row r="18" spans="1:18" x14ac:dyDescent="0.25">
      <c r="A18" t="s">
        <v>43</v>
      </c>
      <c r="B18" t="s">
        <v>19</v>
      </c>
      <c r="C18" t="s">
        <v>21</v>
      </c>
      <c r="D18">
        <v>6.7548300000000006E-2</v>
      </c>
      <c r="E18">
        <v>893.48126000000002</v>
      </c>
      <c r="F18">
        <v>0.20455509999999999</v>
      </c>
      <c r="G18">
        <v>0.99787709999999996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  <c r="N18" t="s">
        <v>21</v>
      </c>
      <c r="O18" t="s">
        <v>26</v>
      </c>
      <c r="P18">
        <v>24.831227999999999</v>
      </c>
      <c r="Q18">
        <v>0.52052169999999998</v>
      </c>
      <c r="R18">
        <v>0.62949900000000003</v>
      </c>
    </row>
    <row r="19" spans="1:18" x14ac:dyDescent="0.25">
      <c r="A19" t="s">
        <v>44</v>
      </c>
      <c r="B19" t="s">
        <v>19</v>
      </c>
      <c r="C19" t="s">
        <v>21</v>
      </c>
      <c r="D19">
        <v>0.10920879999999999</v>
      </c>
      <c r="E19">
        <v>897.20752000000005</v>
      </c>
      <c r="F19">
        <v>0.25654060000000001</v>
      </c>
      <c r="G19">
        <v>1.0098817</v>
      </c>
      <c r="H19" t="s">
        <v>21</v>
      </c>
      <c r="I19" t="s">
        <v>21</v>
      </c>
      <c r="J19">
        <v>2.0350300000000002E-2</v>
      </c>
      <c r="K19" t="s">
        <v>21</v>
      </c>
      <c r="L19" t="s">
        <v>21</v>
      </c>
      <c r="M19" t="s">
        <v>21</v>
      </c>
      <c r="N19" t="s">
        <v>21</v>
      </c>
      <c r="O19" t="s">
        <v>45</v>
      </c>
      <c r="P19">
        <v>24.906341000000001</v>
      </c>
      <c r="Q19">
        <v>0.60309599999999997</v>
      </c>
      <c r="R19">
        <v>0.43936940000000002</v>
      </c>
    </row>
    <row r="20" spans="1:18" x14ac:dyDescent="0.25">
      <c r="A20" t="s">
        <v>46</v>
      </c>
      <c r="B20" t="s">
        <v>19</v>
      </c>
      <c r="C20" t="s">
        <v>21</v>
      </c>
      <c r="D20">
        <v>7.2365600000000002E-2</v>
      </c>
      <c r="E20">
        <v>893.83630000000005</v>
      </c>
      <c r="F20">
        <v>0.2199951</v>
      </c>
      <c r="G20">
        <v>0.99956869999999998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  <c r="N20" t="s">
        <v>21</v>
      </c>
      <c r="O20" t="s">
        <v>24</v>
      </c>
      <c r="P20">
        <v>24.544146999999999</v>
      </c>
      <c r="Q20">
        <v>0.52402629999999994</v>
      </c>
      <c r="R20">
        <v>0.55422979999999999</v>
      </c>
    </row>
    <row r="21" spans="1:18" x14ac:dyDescent="0.25">
      <c r="A21" t="s">
        <v>47</v>
      </c>
      <c r="B21" t="s">
        <v>19</v>
      </c>
      <c r="C21" t="s">
        <v>21</v>
      </c>
      <c r="D21">
        <v>8.6118E-2</v>
      </c>
      <c r="E21">
        <v>899.49890000000005</v>
      </c>
      <c r="F21">
        <v>0.26359650000000001</v>
      </c>
      <c r="G21">
        <v>0.99630940000000001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  <c r="N21" t="s">
        <v>21</v>
      </c>
      <c r="O21" t="s">
        <v>48</v>
      </c>
      <c r="P21">
        <v>24.955617</v>
      </c>
      <c r="Q21">
        <v>0.50261060000000002</v>
      </c>
      <c r="R21">
        <v>0.55941549999999995</v>
      </c>
    </row>
    <row r="22" spans="1:18" x14ac:dyDescent="0.25">
      <c r="A22" t="s">
        <v>49</v>
      </c>
      <c r="B22" t="s">
        <v>19</v>
      </c>
      <c r="C22" t="s">
        <v>21</v>
      </c>
      <c r="D22">
        <v>8.7400000000000005E-2</v>
      </c>
      <c r="E22">
        <v>904.13977</v>
      </c>
      <c r="F22">
        <v>0.27997139999999998</v>
      </c>
      <c r="G22">
        <v>1.0072198999999999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  <c r="N22" t="s">
        <v>21</v>
      </c>
      <c r="O22" t="s">
        <v>40</v>
      </c>
      <c r="P22">
        <v>24.435988999999999</v>
      </c>
      <c r="Q22">
        <v>0.50251950000000001</v>
      </c>
      <c r="R22">
        <v>0.60109120000000005</v>
      </c>
    </row>
    <row r="23" spans="1:18" x14ac:dyDescent="0.25">
      <c r="A23" t="s">
        <v>50</v>
      </c>
      <c r="B23" t="s">
        <v>19</v>
      </c>
      <c r="C23" t="s">
        <v>21</v>
      </c>
      <c r="D23">
        <v>7.0548200000000005E-2</v>
      </c>
      <c r="E23">
        <v>896.05003999999997</v>
      </c>
      <c r="F23">
        <v>0.22480249999999999</v>
      </c>
      <c r="G23">
        <v>1.0084252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  <c r="N23" t="s">
        <v>21</v>
      </c>
      <c r="O23" t="s">
        <v>22</v>
      </c>
      <c r="P23">
        <v>25.091842</v>
      </c>
      <c r="Q23">
        <v>0.52012179999999997</v>
      </c>
      <c r="R23">
        <v>0.59258409999999995</v>
      </c>
    </row>
    <row r="24" spans="1:18" x14ac:dyDescent="0.25">
      <c r="A24" t="s">
        <v>51</v>
      </c>
      <c r="B24" t="s">
        <v>19</v>
      </c>
      <c r="C24" t="s">
        <v>21</v>
      </c>
      <c r="D24">
        <v>8.3831900000000001E-2</v>
      </c>
      <c r="E24">
        <v>897.34416999999996</v>
      </c>
      <c r="F24">
        <v>0.25552320000000001</v>
      </c>
      <c r="G24">
        <v>1.0009834</v>
      </c>
      <c r="H24" t="s">
        <v>21</v>
      </c>
      <c r="I24" t="s">
        <v>21</v>
      </c>
      <c r="J24" t="s">
        <v>21</v>
      </c>
      <c r="K24" t="s">
        <v>21</v>
      </c>
      <c r="L24" t="s">
        <v>21</v>
      </c>
      <c r="M24" t="s">
        <v>21</v>
      </c>
      <c r="N24" t="s">
        <v>21</v>
      </c>
      <c r="O24" t="s">
        <v>26</v>
      </c>
      <c r="P24">
        <v>24.726718000000002</v>
      </c>
      <c r="Q24">
        <v>0.51952180000000003</v>
      </c>
      <c r="R24">
        <v>0.60928660000000001</v>
      </c>
    </row>
    <row r="25" spans="1:18" x14ac:dyDescent="0.25">
      <c r="A25" t="s">
        <v>52</v>
      </c>
      <c r="B25" t="s">
        <v>19</v>
      </c>
      <c r="C25" t="s">
        <v>21</v>
      </c>
      <c r="D25">
        <v>7.62988E-2</v>
      </c>
      <c r="E25">
        <v>894.99370999999996</v>
      </c>
      <c r="F25">
        <v>0.23026540000000001</v>
      </c>
      <c r="G25">
        <v>1.0020275999999999</v>
      </c>
      <c r="H25" t="s">
        <v>21</v>
      </c>
      <c r="I25" t="s">
        <v>21</v>
      </c>
      <c r="J25" t="s">
        <v>21</v>
      </c>
      <c r="K25" t="s">
        <v>21</v>
      </c>
      <c r="L25" t="s">
        <v>21</v>
      </c>
      <c r="M25" t="s">
        <v>21</v>
      </c>
      <c r="N25" t="s">
        <v>21</v>
      </c>
      <c r="O25" t="s">
        <v>26</v>
      </c>
      <c r="P25">
        <v>24.673390999999999</v>
      </c>
      <c r="Q25">
        <v>0.51099799999999995</v>
      </c>
      <c r="R25">
        <v>0.62094590000000005</v>
      </c>
    </row>
    <row r="26" spans="1:18" x14ac:dyDescent="0.25">
      <c r="A26" t="s">
        <v>53</v>
      </c>
      <c r="B26" t="s">
        <v>19</v>
      </c>
      <c r="C26" t="s">
        <v>21</v>
      </c>
      <c r="D26">
        <v>6.5876500000000004E-2</v>
      </c>
      <c r="E26">
        <v>896.41557999999998</v>
      </c>
      <c r="F26">
        <v>0.2218811</v>
      </c>
      <c r="G26">
        <v>1.0047391000000001</v>
      </c>
      <c r="H26" t="s">
        <v>21</v>
      </c>
      <c r="I26" t="s">
        <v>21</v>
      </c>
      <c r="J26">
        <v>1.0253200000000001E-2</v>
      </c>
      <c r="K26" t="s">
        <v>21</v>
      </c>
      <c r="L26" t="s">
        <v>21</v>
      </c>
      <c r="M26" t="s">
        <v>21</v>
      </c>
      <c r="N26" t="s">
        <v>21</v>
      </c>
      <c r="O26" t="s">
        <v>22</v>
      </c>
      <c r="P26">
        <v>25.559412999999999</v>
      </c>
      <c r="Q26">
        <v>0.5238235</v>
      </c>
      <c r="R26">
        <v>0.58075920000000003</v>
      </c>
    </row>
    <row r="27" spans="1:18" x14ac:dyDescent="0.25">
      <c r="A27" t="s">
        <v>54</v>
      </c>
      <c r="B27" t="s">
        <v>19</v>
      </c>
      <c r="C27" t="s">
        <v>21</v>
      </c>
      <c r="D27">
        <v>8.7785100000000005E-2</v>
      </c>
      <c r="E27">
        <v>898.92052999999999</v>
      </c>
      <c r="F27">
        <v>0.23149349999999999</v>
      </c>
      <c r="G27">
        <v>1.0011642999999999</v>
      </c>
      <c r="H27" t="s">
        <v>21</v>
      </c>
      <c r="I27" t="s">
        <v>21</v>
      </c>
      <c r="J27" t="s">
        <v>21</v>
      </c>
      <c r="K27" t="s">
        <v>21</v>
      </c>
      <c r="L27" t="s">
        <v>21</v>
      </c>
      <c r="M27" t="s">
        <v>21</v>
      </c>
      <c r="N27" t="s">
        <v>21</v>
      </c>
      <c r="O27" t="s">
        <v>26</v>
      </c>
      <c r="P27">
        <v>24.909755000000001</v>
      </c>
      <c r="Q27">
        <v>0.52237500000000003</v>
      </c>
      <c r="R27">
        <v>0.59750749999999997</v>
      </c>
    </row>
    <row r="28" spans="1:18" x14ac:dyDescent="0.25">
      <c r="A28" t="s">
        <v>55</v>
      </c>
      <c r="B28" t="s">
        <v>19</v>
      </c>
      <c r="C28" t="s">
        <v>20</v>
      </c>
      <c r="D28">
        <v>8.3362599999999995E-2</v>
      </c>
      <c r="E28">
        <v>896.56944999999996</v>
      </c>
      <c r="F28">
        <v>0.22066659999999999</v>
      </c>
      <c r="G28">
        <v>1.0074232000000001</v>
      </c>
      <c r="H28" t="s">
        <v>21</v>
      </c>
      <c r="I28" t="s">
        <v>21</v>
      </c>
      <c r="J28" t="s">
        <v>21</v>
      </c>
      <c r="K28" t="s">
        <v>21</v>
      </c>
      <c r="L28" t="s">
        <v>21</v>
      </c>
      <c r="M28" t="s">
        <v>21</v>
      </c>
      <c r="N28" t="s">
        <v>21</v>
      </c>
      <c r="O28" t="s">
        <v>48</v>
      </c>
      <c r="P28">
        <v>24.252949999999998</v>
      </c>
      <c r="Q28">
        <v>0.50452909999999995</v>
      </c>
      <c r="R28">
        <v>0.5685308</v>
      </c>
    </row>
    <row r="29" spans="1:18" x14ac:dyDescent="0.25">
      <c r="A29" t="s">
        <v>56</v>
      </c>
      <c r="B29" t="s">
        <v>19</v>
      </c>
      <c r="C29" t="s">
        <v>20</v>
      </c>
      <c r="D29">
        <v>8.4941199999999994E-2</v>
      </c>
      <c r="E29">
        <v>895.89801</v>
      </c>
      <c r="F29">
        <v>0.24327099999999999</v>
      </c>
      <c r="G29">
        <v>1.0076528</v>
      </c>
      <c r="H29" t="s">
        <v>21</v>
      </c>
      <c r="I29" t="s">
        <v>21</v>
      </c>
      <c r="J29" t="s">
        <v>21</v>
      </c>
      <c r="K29" t="s">
        <v>21</v>
      </c>
      <c r="L29" t="s">
        <v>21</v>
      </c>
      <c r="M29" t="s">
        <v>21</v>
      </c>
      <c r="N29" t="s">
        <v>21</v>
      </c>
      <c r="O29" t="s">
        <v>24</v>
      </c>
      <c r="P29">
        <v>24.056072</v>
      </c>
      <c r="Q29">
        <v>0.50207550000000001</v>
      </c>
      <c r="R29">
        <v>0.56572579999999995</v>
      </c>
    </row>
    <row r="30" spans="1:18" x14ac:dyDescent="0.25">
      <c r="A30" t="s">
        <v>57</v>
      </c>
      <c r="B30" t="s">
        <v>19</v>
      </c>
      <c r="C30" t="s">
        <v>20</v>
      </c>
      <c r="D30">
        <v>7.7668399999999999E-2</v>
      </c>
      <c r="E30">
        <v>895.97699</v>
      </c>
      <c r="F30">
        <v>0.23141510000000001</v>
      </c>
      <c r="G30">
        <v>1.0086885999999999</v>
      </c>
      <c r="H30" t="s">
        <v>21</v>
      </c>
      <c r="I30" t="s">
        <v>21</v>
      </c>
      <c r="J30" t="s">
        <v>21</v>
      </c>
      <c r="K30" t="s">
        <v>21</v>
      </c>
      <c r="L30" t="s">
        <v>21</v>
      </c>
      <c r="M30" t="s">
        <v>21</v>
      </c>
      <c r="N30" t="s">
        <v>21</v>
      </c>
      <c r="O30" t="s">
        <v>26</v>
      </c>
      <c r="P30">
        <v>24.661595999999999</v>
      </c>
      <c r="Q30">
        <v>0.50834219999999997</v>
      </c>
      <c r="R30">
        <v>0.66016200000000003</v>
      </c>
    </row>
    <row r="31" spans="1:18" x14ac:dyDescent="0.25">
      <c r="A31" t="s">
        <v>58</v>
      </c>
      <c r="B31" t="s">
        <v>19</v>
      </c>
      <c r="C31" t="s">
        <v>20</v>
      </c>
      <c r="D31">
        <v>9.4009099999999998E-2</v>
      </c>
      <c r="E31">
        <v>898.54405999999994</v>
      </c>
      <c r="F31">
        <v>0.26974550000000003</v>
      </c>
      <c r="G31">
        <v>1.0137590000000001</v>
      </c>
      <c r="H31" t="s">
        <v>21</v>
      </c>
      <c r="I31" t="s">
        <v>21</v>
      </c>
      <c r="J31" t="s">
        <v>21</v>
      </c>
      <c r="K31" t="s">
        <v>21</v>
      </c>
      <c r="L31" t="s">
        <v>21</v>
      </c>
      <c r="M31" t="s">
        <v>21</v>
      </c>
      <c r="N31" t="s">
        <v>21</v>
      </c>
      <c r="O31" t="s">
        <v>22</v>
      </c>
      <c r="P31">
        <v>24.102121</v>
      </c>
      <c r="Q31">
        <v>0.50361299999999998</v>
      </c>
      <c r="R31">
        <v>0.61290069999999996</v>
      </c>
    </row>
    <row r="32" spans="1:18" x14ac:dyDescent="0.25">
      <c r="A32" t="s">
        <v>59</v>
      </c>
      <c r="B32" t="s">
        <v>19</v>
      </c>
      <c r="C32" t="s">
        <v>20</v>
      </c>
      <c r="D32">
        <v>7.2140399999999993E-2</v>
      </c>
      <c r="E32">
        <v>894.97522000000004</v>
      </c>
      <c r="F32">
        <v>0.2234978</v>
      </c>
      <c r="G32">
        <v>1.0127252</v>
      </c>
      <c r="H32" t="s">
        <v>21</v>
      </c>
      <c r="I32" t="s">
        <v>21</v>
      </c>
      <c r="J32" t="s">
        <v>21</v>
      </c>
      <c r="K32" t="s">
        <v>21</v>
      </c>
      <c r="L32" t="s">
        <v>21</v>
      </c>
      <c r="M32" t="s">
        <v>21</v>
      </c>
      <c r="N32" t="s">
        <v>21</v>
      </c>
      <c r="O32" t="s">
        <v>26</v>
      </c>
      <c r="P32">
        <v>24.887291000000001</v>
      </c>
      <c r="Q32">
        <v>0.52011059999999998</v>
      </c>
      <c r="R32">
        <v>0.6494953</v>
      </c>
    </row>
    <row r="33" spans="1:18" x14ac:dyDescent="0.25">
      <c r="A33" t="s">
        <v>60</v>
      </c>
      <c r="B33" t="s">
        <v>19</v>
      </c>
      <c r="C33" t="s">
        <v>20</v>
      </c>
      <c r="D33">
        <v>8.0322699999999997E-2</v>
      </c>
      <c r="E33">
        <v>895.30145000000005</v>
      </c>
      <c r="F33">
        <v>0.232237</v>
      </c>
      <c r="G33">
        <v>1.0086031</v>
      </c>
      <c r="H33" t="s">
        <v>21</v>
      </c>
      <c r="I33" t="s">
        <v>21</v>
      </c>
      <c r="J33" t="s">
        <v>21</v>
      </c>
      <c r="K33" t="s">
        <v>21</v>
      </c>
      <c r="L33" t="s">
        <v>21</v>
      </c>
      <c r="M33" t="s">
        <v>21</v>
      </c>
      <c r="N33" t="s">
        <v>21</v>
      </c>
      <c r="O33" t="s">
        <v>22</v>
      </c>
      <c r="P33">
        <v>24.412351000000001</v>
      </c>
      <c r="Q33">
        <v>0.51930489999999996</v>
      </c>
      <c r="R33">
        <v>0.59511740000000002</v>
      </c>
    </row>
    <row r="34" spans="1:18" x14ac:dyDescent="0.25">
      <c r="A34" t="s">
        <v>61</v>
      </c>
      <c r="B34" t="s">
        <v>19</v>
      </c>
      <c r="C34" t="s">
        <v>20</v>
      </c>
      <c r="D34">
        <v>7.4477500000000002E-2</v>
      </c>
      <c r="E34">
        <v>895.75671</v>
      </c>
      <c r="F34">
        <v>0.21875339999999999</v>
      </c>
      <c r="G34">
        <v>1.0142179</v>
      </c>
      <c r="H34" t="s">
        <v>21</v>
      </c>
      <c r="I34" t="s">
        <v>21</v>
      </c>
      <c r="J34" t="s">
        <v>21</v>
      </c>
      <c r="K34" t="s">
        <v>21</v>
      </c>
      <c r="L34" t="s">
        <v>21</v>
      </c>
      <c r="M34" t="s">
        <v>21</v>
      </c>
      <c r="N34" t="s">
        <v>21</v>
      </c>
      <c r="O34" t="s">
        <v>26</v>
      </c>
      <c r="P34">
        <v>24.852793999999999</v>
      </c>
      <c r="Q34">
        <v>0.52305049999999997</v>
      </c>
      <c r="R34">
        <v>0.61868339999999999</v>
      </c>
    </row>
    <row r="35" spans="1:18" x14ac:dyDescent="0.25">
      <c r="A35" t="s">
        <v>62</v>
      </c>
      <c r="B35" t="s">
        <v>19</v>
      </c>
      <c r="C35" t="s">
        <v>21</v>
      </c>
      <c r="D35">
        <v>7.1940100000000007E-2</v>
      </c>
      <c r="E35">
        <v>895.18449999999996</v>
      </c>
      <c r="F35">
        <v>0.24538869999999999</v>
      </c>
      <c r="G35">
        <v>1.0096476999999999</v>
      </c>
      <c r="H35" t="s">
        <v>21</v>
      </c>
      <c r="I35" t="s">
        <v>21</v>
      </c>
      <c r="J35" t="s">
        <v>21</v>
      </c>
      <c r="K35" t="s">
        <v>21</v>
      </c>
      <c r="L35" t="s">
        <v>21</v>
      </c>
      <c r="M35" t="s">
        <v>21</v>
      </c>
      <c r="N35" t="s">
        <v>21</v>
      </c>
      <c r="O35" t="s">
        <v>22</v>
      </c>
      <c r="P35">
        <v>25.040641000000001</v>
      </c>
      <c r="Q35">
        <v>0.51174330000000001</v>
      </c>
      <c r="R35">
        <v>0.60169269999999997</v>
      </c>
    </row>
    <row r="36" spans="1:18" x14ac:dyDescent="0.25">
      <c r="A36" t="s">
        <v>63</v>
      </c>
      <c r="B36" t="s">
        <v>19</v>
      </c>
      <c r="C36" t="s">
        <v>20</v>
      </c>
      <c r="D36">
        <v>8.6030800000000004E-2</v>
      </c>
      <c r="E36">
        <v>897.25012000000004</v>
      </c>
      <c r="F36">
        <v>0.24228740000000001</v>
      </c>
      <c r="G36">
        <v>1.0087809000000001</v>
      </c>
      <c r="H36" t="s">
        <v>21</v>
      </c>
      <c r="I36" t="s">
        <v>21</v>
      </c>
      <c r="J36" t="s">
        <v>21</v>
      </c>
      <c r="K36" t="s">
        <v>21</v>
      </c>
      <c r="L36" t="s">
        <v>21</v>
      </c>
      <c r="M36" t="s">
        <v>21</v>
      </c>
      <c r="N36" t="s">
        <v>21</v>
      </c>
      <c r="O36" t="s">
        <v>24</v>
      </c>
      <c r="P36">
        <v>24.405788000000001</v>
      </c>
      <c r="Q36">
        <v>0.50804419999999995</v>
      </c>
      <c r="R36">
        <v>0.55954170000000003</v>
      </c>
    </row>
    <row r="37" spans="1:18" x14ac:dyDescent="0.25">
      <c r="A37" t="s">
        <v>64</v>
      </c>
      <c r="B37" t="s">
        <v>19</v>
      </c>
      <c r="C37" t="s">
        <v>21</v>
      </c>
      <c r="D37">
        <v>9.2769099999999993E-2</v>
      </c>
      <c r="E37">
        <v>898.48638000000005</v>
      </c>
      <c r="F37">
        <v>0.26350249999999997</v>
      </c>
      <c r="G37">
        <v>0.99781370000000003</v>
      </c>
      <c r="H37" t="s">
        <v>21</v>
      </c>
      <c r="I37" t="s">
        <v>21</v>
      </c>
      <c r="J37" t="s">
        <v>21</v>
      </c>
      <c r="K37" t="s">
        <v>21</v>
      </c>
      <c r="L37" t="s">
        <v>21</v>
      </c>
      <c r="M37" t="s">
        <v>21</v>
      </c>
      <c r="N37" t="s">
        <v>21</v>
      </c>
      <c r="O37" t="s">
        <v>40</v>
      </c>
      <c r="P37">
        <v>24.681812000000001</v>
      </c>
      <c r="Q37">
        <v>0.50692130000000002</v>
      </c>
      <c r="R37">
        <v>0.57377</v>
      </c>
    </row>
    <row r="38" spans="1:18" x14ac:dyDescent="0.25">
      <c r="A38" t="s">
        <v>65</v>
      </c>
      <c r="B38" t="s">
        <v>19</v>
      </c>
      <c r="C38" t="s">
        <v>20</v>
      </c>
      <c r="D38">
        <v>7.6073799999999997E-2</v>
      </c>
      <c r="E38">
        <v>896.95239000000004</v>
      </c>
      <c r="F38">
        <v>0.25052269999999999</v>
      </c>
      <c r="G38">
        <v>1.00803</v>
      </c>
      <c r="H38" t="s">
        <v>21</v>
      </c>
      <c r="I38" t="s">
        <v>21</v>
      </c>
      <c r="J38" t="s">
        <v>21</v>
      </c>
      <c r="K38" t="s">
        <v>21</v>
      </c>
      <c r="L38" t="s">
        <v>21</v>
      </c>
      <c r="M38" t="s">
        <v>21</v>
      </c>
      <c r="N38" t="s">
        <v>21</v>
      </c>
      <c r="O38" t="s">
        <v>22</v>
      </c>
      <c r="P38">
        <v>24.984434</v>
      </c>
      <c r="Q38">
        <v>0.51082209999999995</v>
      </c>
      <c r="R38">
        <v>0.60934940000000004</v>
      </c>
    </row>
    <row r="39" spans="1:18" x14ac:dyDescent="0.25">
      <c r="A39" t="s">
        <v>66</v>
      </c>
      <c r="B39" t="s">
        <v>19</v>
      </c>
      <c r="C39" t="s">
        <v>21</v>
      </c>
      <c r="D39">
        <v>7.3472099999999999E-2</v>
      </c>
      <c r="E39">
        <v>897.28490999999997</v>
      </c>
      <c r="F39">
        <v>0.2128062</v>
      </c>
      <c r="G39">
        <v>1.0069267</v>
      </c>
      <c r="H39" t="s">
        <v>21</v>
      </c>
      <c r="I39" t="s">
        <v>21</v>
      </c>
      <c r="J39" t="s">
        <v>21</v>
      </c>
      <c r="K39" t="s">
        <v>21</v>
      </c>
      <c r="L39" t="s">
        <v>21</v>
      </c>
      <c r="M39" t="s">
        <v>21</v>
      </c>
      <c r="N39" t="s">
        <v>21</v>
      </c>
      <c r="O39" t="s">
        <v>22</v>
      </c>
      <c r="P39">
        <v>25.312593</v>
      </c>
      <c r="Q39">
        <v>0.51617449999999998</v>
      </c>
      <c r="R39">
        <v>0.59473450000000005</v>
      </c>
    </row>
    <row r="40" spans="1:18" x14ac:dyDescent="0.25">
      <c r="A40" t="s">
        <v>67</v>
      </c>
      <c r="B40" t="s">
        <v>19</v>
      </c>
      <c r="C40" t="s">
        <v>20</v>
      </c>
      <c r="D40">
        <v>8.4790299999999999E-2</v>
      </c>
      <c r="E40">
        <v>895.01207999999997</v>
      </c>
      <c r="F40">
        <v>0.2292101</v>
      </c>
      <c r="G40">
        <v>0.99768029999999996</v>
      </c>
      <c r="H40" t="s">
        <v>21</v>
      </c>
      <c r="I40" t="s">
        <v>21</v>
      </c>
      <c r="J40">
        <v>1.29245E-2</v>
      </c>
      <c r="K40" t="s">
        <v>21</v>
      </c>
      <c r="L40" t="s">
        <v>21</v>
      </c>
      <c r="M40" t="s">
        <v>21</v>
      </c>
      <c r="N40" t="s">
        <v>21</v>
      </c>
      <c r="O40" t="s">
        <v>40</v>
      </c>
      <c r="P40">
        <v>23.628102999999999</v>
      </c>
      <c r="Q40">
        <v>0.45195770000000002</v>
      </c>
      <c r="R40">
        <v>0.60789870000000001</v>
      </c>
    </row>
    <row r="41" spans="1:18" x14ac:dyDescent="0.25">
      <c r="A41" t="s">
        <v>68</v>
      </c>
      <c r="B41" t="s">
        <v>19</v>
      </c>
      <c r="C41" t="s">
        <v>21</v>
      </c>
      <c r="D41">
        <v>8.1694900000000001E-2</v>
      </c>
      <c r="E41">
        <v>898.27056000000005</v>
      </c>
      <c r="F41">
        <v>0.2448275</v>
      </c>
      <c r="G41">
        <v>1.0069713</v>
      </c>
      <c r="H41" t="s">
        <v>21</v>
      </c>
      <c r="I41" t="s">
        <v>21</v>
      </c>
      <c r="J41" t="s">
        <v>21</v>
      </c>
      <c r="K41" t="s">
        <v>21</v>
      </c>
      <c r="L41" t="s">
        <v>21</v>
      </c>
      <c r="M41" t="s">
        <v>21</v>
      </c>
      <c r="N41" t="s">
        <v>21</v>
      </c>
      <c r="O41" t="s">
        <v>22</v>
      </c>
      <c r="P41">
        <v>24.860068999999999</v>
      </c>
      <c r="Q41">
        <v>0.51000509999999999</v>
      </c>
      <c r="R41">
        <v>0.60385460000000002</v>
      </c>
    </row>
    <row r="42" spans="1:18" x14ac:dyDescent="0.25">
      <c r="A42" t="s">
        <v>69</v>
      </c>
      <c r="B42" t="s">
        <v>19</v>
      </c>
      <c r="C42" t="s">
        <v>21</v>
      </c>
      <c r="D42">
        <v>6.7187800000000006E-2</v>
      </c>
      <c r="E42">
        <v>893.65759000000003</v>
      </c>
      <c r="F42">
        <v>0.2072667</v>
      </c>
      <c r="G42">
        <v>1.0058218999999999</v>
      </c>
      <c r="H42" t="s">
        <v>21</v>
      </c>
      <c r="I42" t="s">
        <v>21</v>
      </c>
      <c r="J42" t="s">
        <v>21</v>
      </c>
      <c r="K42" t="s">
        <v>21</v>
      </c>
      <c r="L42" t="s">
        <v>21</v>
      </c>
      <c r="M42" t="s">
        <v>21</v>
      </c>
      <c r="N42" t="s">
        <v>21</v>
      </c>
      <c r="O42" t="s">
        <v>26</v>
      </c>
      <c r="P42">
        <v>25.453426</v>
      </c>
      <c r="Q42">
        <v>0.51643660000000002</v>
      </c>
      <c r="R42">
        <v>0.60549770000000003</v>
      </c>
    </row>
    <row r="43" spans="1:18" x14ac:dyDescent="0.25">
      <c r="A43" t="s">
        <v>70</v>
      </c>
      <c r="B43" t="s">
        <v>19</v>
      </c>
      <c r="C43" t="s">
        <v>21</v>
      </c>
      <c r="D43">
        <v>6.26226E-2</v>
      </c>
      <c r="E43">
        <v>896.97729000000004</v>
      </c>
      <c r="F43">
        <v>0.19326099999999999</v>
      </c>
      <c r="G43">
        <v>0.99526099999999995</v>
      </c>
      <c r="H43" t="s">
        <v>21</v>
      </c>
      <c r="I43" t="s">
        <v>21</v>
      </c>
      <c r="J43" t="s">
        <v>21</v>
      </c>
      <c r="K43" t="s">
        <v>21</v>
      </c>
      <c r="L43" t="s">
        <v>21</v>
      </c>
      <c r="M43" t="s">
        <v>21</v>
      </c>
      <c r="N43" t="s">
        <v>21</v>
      </c>
      <c r="O43" t="s">
        <v>26</v>
      </c>
      <c r="P43">
        <v>25.802569999999999</v>
      </c>
      <c r="Q43">
        <v>0.52344900000000005</v>
      </c>
      <c r="R43">
        <v>0.62486039999999998</v>
      </c>
    </row>
    <row r="44" spans="1:18" x14ac:dyDescent="0.25">
      <c r="A44" t="s">
        <v>71</v>
      </c>
      <c r="B44" t="s">
        <v>19</v>
      </c>
      <c r="C44" t="s">
        <v>21</v>
      </c>
      <c r="D44">
        <v>8.6343299999999998E-2</v>
      </c>
      <c r="E44">
        <v>896.69457999999997</v>
      </c>
      <c r="F44">
        <v>0.2543126</v>
      </c>
      <c r="G44">
        <v>1.0006832999999999</v>
      </c>
      <c r="H44" t="s">
        <v>21</v>
      </c>
      <c r="I44" t="s">
        <v>21</v>
      </c>
      <c r="J44" t="s">
        <v>21</v>
      </c>
      <c r="K44" t="s">
        <v>21</v>
      </c>
      <c r="L44" t="s">
        <v>21</v>
      </c>
      <c r="M44" t="s">
        <v>21</v>
      </c>
      <c r="N44" t="s">
        <v>21</v>
      </c>
      <c r="O44" t="s">
        <v>22</v>
      </c>
      <c r="P44">
        <v>24.624707999999998</v>
      </c>
      <c r="Q44">
        <v>0.50959449999999995</v>
      </c>
      <c r="R44">
        <v>0.58912580000000003</v>
      </c>
    </row>
    <row r="45" spans="1:18" x14ac:dyDescent="0.25">
      <c r="A45" t="s">
        <v>72</v>
      </c>
      <c r="B45" t="s">
        <v>19</v>
      </c>
      <c r="C45" t="s">
        <v>21</v>
      </c>
      <c r="D45">
        <v>8.5359500000000005E-2</v>
      </c>
      <c r="E45">
        <v>899.63592000000006</v>
      </c>
      <c r="F45">
        <v>0.25351679999999999</v>
      </c>
      <c r="G45">
        <v>1.0042586</v>
      </c>
      <c r="H45" t="s">
        <v>21</v>
      </c>
      <c r="I45" t="s">
        <v>21</v>
      </c>
      <c r="J45">
        <v>1.1298600000000001E-2</v>
      </c>
      <c r="K45" t="s">
        <v>21</v>
      </c>
      <c r="L45" t="s">
        <v>21</v>
      </c>
      <c r="M45" t="s">
        <v>21</v>
      </c>
      <c r="N45" t="s">
        <v>21</v>
      </c>
      <c r="O45" t="s">
        <v>22</v>
      </c>
      <c r="P45">
        <v>25.145174000000001</v>
      </c>
      <c r="Q45">
        <v>0.51015109999999997</v>
      </c>
      <c r="R45">
        <v>0.60325010000000001</v>
      </c>
    </row>
    <row r="46" spans="1:18" x14ac:dyDescent="0.25">
      <c r="A46" t="s">
        <v>73</v>
      </c>
      <c r="B46" t="s">
        <v>19</v>
      </c>
      <c r="C46" t="s">
        <v>20</v>
      </c>
      <c r="D46">
        <v>8.7620600000000007E-2</v>
      </c>
      <c r="E46">
        <v>897.99017000000003</v>
      </c>
      <c r="F46">
        <v>0.25093179999999998</v>
      </c>
      <c r="G46">
        <v>1.0156202000000001</v>
      </c>
      <c r="H46" t="s">
        <v>21</v>
      </c>
      <c r="I46" t="s">
        <v>21</v>
      </c>
      <c r="J46" t="s">
        <v>21</v>
      </c>
      <c r="K46" t="s">
        <v>21</v>
      </c>
      <c r="L46" t="s">
        <v>21</v>
      </c>
      <c r="M46" t="s">
        <v>21</v>
      </c>
      <c r="N46" t="s">
        <v>21</v>
      </c>
      <c r="O46" t="s">
        <v>40</v>
      </c>
      <c r="P46">
        <v>24.471537999999999</v>
      </c>
      <c r="Q46">
        <v>0.50949929999999999</v>
      </c>
      <c r="R46">
        <v>0.59304349999999995</v>
      </c>
    </row>
    <row r="47" spans="1:18" x14ac:dyDescent="0.25">
      <c r="A47" t="s">
        <v>74</v>
      </c>
      <c r="B47" t="s">
        <v>19</v>
      </c>
      <c r="C47" t="s">
        <v>20</v>
      </c>
      <c r="D47">
        <v>6.9938399999999998E-2</v>
      </c>
      <c r="E47">
        <v>894.87561000000005</v>
      </c>
      <c r="F47">
        <v>0.23133429999999999</v>
      </c>
      <c r="G47">
        <v>1.0109988000000001</v>
      </c>
      <c r="H47" t="s">
        <v>21</v>
      </c>
      <c r="I47" t="s">
        <v>21</v>
      </c>
      <c r="J47" t="s">
        <v>21</v>
      </c>
      <c r="K47" t="s">
        <v>21</v>
      </c>
      <c r="L47" t="s">
        <v>21</v>
      </c>
      <c r="M47" t="s">
        <v>21</v>
      </c>
      <c r="N47" t="s">
        <v>21</v>
      </c>
      <c r="O47" t="s">
        <v>26</v>
      </c>
      <c r="P47">
        <v>24.753898</v>
      </c>
      <c r="Q47">
        <v>0.51683140000000005</v>
      </c>
      <c r="R47">
        <v>0.67626200000000003</v>
      </c>
    </row>
    <row r="48" spans="1:18" x14ac:dyDescent="0.25">
      <c r="A48" t="s">
        <v>75</v>
      </c>
      <c r="B48" t="s">
        <v>19</v>
      </c>
      <c r="C48" t="s">
        <v>21</v>
      </c>
      <c r="D48">
        <v>7.1816900000000003E-2</v>
      </c>
      <c r="E48">
        <v>895.35014999999999</v>
      </c>
      <c r="F48">
        <v>0.2088633</v>
      </c>
      <c r="G48">
        <v>1.0116567000000001</v>
      </c>
      <c r="H48" t="s">
        <v>21</v>
      </c>
      <c r="I48" t="s">
        <v>21</v>
      </c>
      <c r="J48" t="s">
        <v>21</v>
      </c>
      <c r="K48" t="s">
        <v>21</v>
      </c>
      <c r="L48" t="s">
        <v>21</v>
      </c>
      <c r="M48" t="s">
        <v>21</v>
      </c>
      <c r="N48" t="s">
        <v>21</v>
      </c>
      <c r="O48" t="s">
        <v>26</v>
      </c>
      <c r="P48">
        <v>24.733308000000001</v>
      </c>
      <c r="Q48">
        <v>0.51631389999999999</v>
      </c>
      <c r="R48">
        <v>0.63473480000000004</v>
      </c>
    </row>
    <row r="49" spans="1:18" x14ac:dyDescent="0.25">
      <c r="A49" t="s">
        <v>76</v>
      </c>
      <c r="B49" t="s">
        <v>19</v>
      </c>
      <c r="C49" t="s">
        <v>20</v>
      </c>
      <c r="D49">
        <v>8.1494700000000003E-2</v>
      </c>
      <c r="E49">
        <v>897.68688999999995</v>
      </c>
      <c r="F49">
        <v>0.2358239</v>
      </c>
      <c r="G49">
        <v>1.0129431</v>
      </c>
      <c r="H49" t="s">
        <v>21</v>
      </c>
      <c r="I49" t="s">
        <v>21</v>
      </c>
      <c r="J49" t="s">
        <v>21</v>
      </c>
      <c r="K49" t="s">
        <v>21</v>
      </c>
      <c r="L49" t="s">
        <v>21</v>
      </c>
      <c r="M49" t="s">
        <v>21</v>
      </c>
      <c r="N49" t="s">
        <v>21</v>
      </c>
      <c r="O49" t="s">
        <v>26</v>
      </c>
      <c r="P49">
        <v>24.539178</v>
      </c>
      <c r="Q49">
        <v>0.51446170000000002</v>
      </c>
      <c r="R49">
        <v>0.64221919999999999</v>
      </c>
    </row>
    <row r="50" spans="1:18" x14ac:dyDescent="0.25">
      <c r="A50" t="s">
        <v>77</v>
      </c>
      <c r="B50" t="s">
        <v>19</v>
      </c>
      <c r="C50" t="s">
        <v>20</v>
      </c>
      <c r="D50">
        <v>8.5832099999999995E-2</v>
      </c>
      <c r="E50">
        <v>898.36401000000001</v>
      </c>
      <c r="F50">
        <v>0.25055929999999998</v>
      </c>
      <c r="G50">
        <v>1.0121344000000001</v>
      </c>
      <c r="H50" t="s">
        <v>21</v>
      </c>
      <c r="I50" t="s">
        <v>21</v>
      </c>
      <c r="J50" t="s">
        <v>21</v>
      </c>
      <c r="K50" t="s">
        <v>21</v>
      </c>
      <c r="L50" t="s">
        <v>21</v>
      </c>
      <c r="M50" t="s">
        <v>21</v>
      </c>
      <c r="N50" t="s">
        <v>21</v>
      </c>
      <c r="O50" t="s">
        <v>42</v>
      </c>
      <c r="P50">
        <v>24.212623000000001</v>
      </c>
      <c r="Q50">
        <v>0.50671379999999999</v>
      </c>
      <c r="R50">
        <v>0.62173339999999999</v>
      </c>
    </row>
    <row r="51" spans="1:18" x14ac:dyDescent="0.25">
      <c r="A51" t="s">
        <v>78</v>
      </c>
      <c r="B51" t="s">
        <v>19</v>
      </c>
      <c r="C51" t="s">
        <v>20</v>
      </c>
      <c r="D51">
        <v>7.1336800000000006E-2</v>
      </c>
      <c r="E51">
        <v>897.45952999999997</v>
      </c>
      <c r="F51">
        <v>0.20733119999999999</v>
      </c>
      <c r="G51">
        <v>1.0084154000000001</v>
      </c>
      <c r="H51" t="s">
        <v>21</v>
      </c>
      <c r="I51" t="s">
        <v>21</v>
      </c>
      <c r="J51" t="s">
        <v>21</v>
      </c>
      <c r="K51" t="s">
        <v>21</v>
      </c>
      <c r="L51" t="s">
        <v>21</v>
      </c>
      <c r="M51" t="s">
        <v>21</v>
      </c>
      <c r="N51" t="s">
        <v>21</v>
      </c>
      <c r="O51" t="s">
        <v>26</v>
      </c>
      <c r="P51">
        <v>24.922203</v>
      </c>
      <c r="Q51">
        <v>0.51662739999999996</v>
      </c>
      <c r="R51">
        <v>0.65960379999999996</v>
      </c>
    </row>
    <row r="52" spans="1:18" x14ac:dyDescent="0.25">
      <c r="A52" t="s">
        <v>79</v>
      </c>
      <c r="B52" t="s">
        <v>19</v>
      </c>
      <c r="C52" t="s">
        <v>20</v>
      </c>
      <c r="D52">
        <v>6.9720199999999996E-2</v>
      </c>
      <c r="E52">
        <v>896.68425999999999</v>
      </c>
      <c r="F52">
        <v>0.192577</v>
      </c>
      <c r="G52">
        <v>1.0056216</v>
      </c>
      <c r="H52" t="s">
        <v>21</v>
      </c>
      <c r="I52" t="s">
        <v>21</v>
      </c>
      <c r="J52" t="s">
        <v>21</v>
      </c>
      <c r="K52" t="s">
        <v>21</v>
      </c>
      <c r="L52" t="s">
        <v>21</v>
      </c>
      <c r="M52" t="s">
        <v>21</v>
      </c>
      <c r="N52" t="s">
        <v>21</v>
      </c>
      <c r="O52" t="s">
        <v>26</v>
      </c>
      <c r="P52">
        <v>25.101645999999999</v>
      </c>
      <c r="Q52">
        <v>0.51990259999999999</v>
      </c>
      <c r="R52">
        <v>0.67218290000000003</v>
      </c>
    </row>
    <row r="53" spans="1:18" x14ac:dyDescent="0.25">
      <c r="A53" t="s">
        <v>80</v>
      </c>
      <c r="B53" t="s">
        <v>19</v>
      </c>
      <c r="C53" t="s">
        <v>20</v>
      </c>
      <c r="D53">
        <v>6.9245699999999993E-2</v>
      </c>
      <c r="E53">
        <v>896.26946999999996</v>
      </c>
      <c r="F53">
        <v>0.20289180000000001</v>
      </c>
      <c r="G53">
        <v>1.0090066</v>
      </c>
      <c r="H53" t="s">
        <v>21</v>
      </c>
      <c r="I53" t="s">
        <v>21</v>
      </c>
      <c r="J53" t="s">
        <v>21</v>
      </c>
      <c r="K53" t="s">
        <v>21</v>
      </c>
      <c r="L53" t="s">
        <v>21</v>
      </c>
      <c r="M53" t="s">
        <v>21</v>
      </c>
      <c r="N53" t="s">
        <v>21</v>
      </c>
      <c r="O53" t="s">
        <v>26</v>
      </c>
      <c r="P53">
        <v>24.982116000000001</v>
      </c>
      <c r="Q53">
        <v>0.52248159999999999</v>
      </c>
      <c r="R53">
        <v>0.63989169999999995</v>
      </c>
    </row>
    <row r="54" spans="1:18" x14ac:dyDescent="0.25">
      <c r="A54" t="s">
        <v>81</v>
      </c>
      <c r="B54" t="s">
        <v>19</v>
      </c>
      <c r="C54" t="s">
        <v>20</v>
      </c>
      <c r="D54">
        <v>7.8118900000000005E-2</v>
      </c>
      <c r="E54">
        <v>896.16449</v>
      </c>
      <c r="F54">
        <v>0.2455899</v>
      </c>
      <c r="G54">
        <v>1.013558</v>
      </c>
      <c r="H54" t="s">
        <v>21</v>
      </c>
      <c r="I54" t="s">
        <v>21</v>
      </c>
      <c r="J54" t="s">
        <v>21</v>
      </c>
      <c r="K54" t="s">
        <v>21</v>
      </c>
      <c r="L54" t="s">
        <v>21</v>
      </c>
      <c r="M54" t="s">
        <v>21</v>
      </c>
      <c r="N54" t="s">
        <v>21</v>
      </c>
      <c r="O54" t="s">
        <v>26</v>
      </c>
      <c r="P54">
        <v>24.539542999999998</v>
      </c>
      <c r="Q54">
        <v>0.50501660000000004</v>
      </c>
      <c r="R54">
        <v>0.68931869999999995</v>
      </c>
    </row>
    <row r="55" spans="1:18" x14ac:dyDescent="0.25">
      <c r="A55" t="s">
        <v>82</v>
      </c>
      <c r="B55" t="s">
        <v>19</v>
      </c>
      <c r="C55" t="s">
        <v>20</v>
      </c>
      <c r="D55">
        <v>7.7543699999999993E-2</v>
      </c>
      <c r="E55">
        <v>896.74066000000005</v>
      </c>
      <c r="F55">
        <v>0.2129403</v>
      </c>
      <c r="G55">
        <v>1.0129458</v>
      </c>
      <c r="H55" t="s">
        <v>21</v>
      </c>
      <c r="I55" t="s">
        <v>21</v>
      </c>
      <c r="J55" t="s">
        <v>21</v>
      </c>
      <c r="K55" t="s">
        <v>21</v>
      </c>
      <c r="L55" t="s">
        <v>21</v>
      </c>
      <c r="M55" t="s">
        <v>21</v>
      </c>
      <c r="N55" t="s">
        <v>21</v>
      </c>
      <c r="O55" t="s">
        <v>22</v>
      </c>
      <c r="P55">
        <v>24.843672999999999</v>
      </c>
      <c r="Q55">
        <v>0.51292309999999997</v>
      </c>
      <c r="R55">
        <v>0.59273589999999998</v>
      </c>
    </row>
    <row r="56" spans="1:18" x14ac:dyDescent="0.25">
      <c r="A56" t="s">
        <v>83</v>
      </c>
      <c r="B56" t="s">
        <v>19</v>
      </c>
      <c r="C56" t="s">
        <v>21</v>
      </c>
      <c r="D56">
        <v>7.0277400000000004E-2</v>
      </c>
      <c r="E56">
        <v>895.95465000000002</v>
      </c>
      <c r="F56">
        <v>0.19767460000000001</v>
      </c>
      <c r="G56">
        <v>1.0091264</v>
      </c>
      <c r="H56" t="s">
        <v>21</v>
      </c>
      <c r="I56" t="s">
        <v>21</v>
      </c>
      <c r="J56" t="s">
        <v>21</v>
      </c>
      <c r="K56" t="s">
        <v>21</v>
      </c>
      <c r="L56" t="s">
        <v>21</v>
      </c>
      <c r="M56" t="s">
        <v>21</v>
      </c>
      <c r="N56" t="s">
        <v>21</v>
      </c>
      <c r="O56" t="s">
        <v>26</v>
      </c>
      <c r="P56">
        <v>24.764171000000001</v>
      </c>
      <c r="Q56">
        <v>0.5020114</v>
      </c>
      <c r="R56">
        <v>0.64499680000000004</v>
      </c>
    </row>
    <row r="57" spans="1:18" x14ac:dyDescent="0.25">
      <c r="A57" t="s">
        <v>84</v>
      </c>
      <c r="B57" t="s">
        <v>19</v>
      </c>
      <c r="C57" t="s">
        <v>20</v>
      </c>
      <c r="D57">
        <v>7.6840699999999998E-2</v>
      </c>
      <c r="E57">
        <v>898.46105999999997</v>
      </c>
      <c r="F57">
        <v>0.21618299999999999</v>
      </c>
      <c r="G57">
        <v>1.0083420000000001</v>
      </c>
      <c r="H57" t="s">
        <v>21</v>
      </c>
      <c r="I57" t="s">
        <v>21</v>
      </c>
      <c r="J57" t="s">
        <v>21</v>
      </c>
      <c r="K57" t="s">
        <v>21</v>
      </c>
      <c r="L57" t="s">
        <v>21</v>
      </c>
      <c r="M57" t="s">
        <v>21</v>
      </c>
      <c r="N57" t="s">
        <v>21</v>
      </c>
      <c r="O57" t="s">
        <v>26</v>
      </c>
      <c r="P57">
        <v>25.078949999999999</v>
      </c>
      <c r="Q57">
        <v>0.52642060000000002</v>
      </c>
      <c r="R57">
        <v>0.63390230000000003</v>
      </c>
    </row>
    <row r="58" spans="1:18" x14ac:dyDescent="0.25">
      <c r="A58" t="s">
        <v>85</v>
      </c>
      <c r="B58" t="s">
        <v>19</v>
      </c>
      <c r="C58" t="s">
        <v>20</v>
      </c>
      <c r="D58">
        <v>7.4675599999999995E-2</v>
      </c>
      <c r="E58">
        <v>896.38903000000005</v>
      </c>
      <c r="F58">
        <v>0.2154691</v>
      </c>
      <c r="G58">
        <v>1.0120133</v>
      </c>
      <c r="H58" t="s">
        <v>21</v>
      </c>
      <c r="I58" t="s">
        <v>21</v>
      </c>
      <c r="J58" t="s">
        <v>21</v>
      </c>
      <c r="K58" t="s">
        <v>21</v>
      </c>
      <c r="L58" t="s">
        <v>21</v>
      </c>
      <c r="M58" t="s">
        <v>21</v>
      </c>
      <c r="N58" t="s">
        <v>21</v>
      </c>
      <c r="O58" t="s">
        <v>26</v>
      </c>
      <c r="P58">
        <v>25.11552</v>
      </c>
      <c r="Q58">
        <v>0.52316459999999998</v>
      </c>
      <c r="R58">
        <v>0.63319639999999999</v>
      </c>
    </row>
    <row r="59" spans="1:18" x14ac:dyDescent="0.25">
      <c r="A59" t="s">
        <v>86</v>
      </c>
      <c r="B59" t="s">
        <v>19</v>
      </c>
      <c r="C59" t="s">
        <v>20</v>
      </c>
      <c r="D59">
        <v>8.3976499999999996E-2</v>
      </c>
      <c r="E59">
        <v>898.06646000000001</v>
      </c>
      <c r="F59">
        <v>0.2457471</v>
      </c>
      <c r="G59">
        <v>1.0091915</v>
      </c>
      <c r="H59" t="s">
        <v>21</v>
      </c>
      <c r="I59" t="s">
        <v>21</v>
      </c>
      <c r="J59" t="s">
        <v>21</v>
      </c>
      <c r="K59" t="s">
        <v>21</v>
      </c>
      <c r="L59" t="s">
        <v>21</v>
      </c>
      <c r="M59" t="s">
        <v>21</v>
      </c>
      <c r="N59" t="s">
        <v>21</v>
      </c>
      <c r="O59" t="s">
        <v>26</v>
      </c>
      <c r="P59">
        <v>25.088632</v>
      </c>
      <c r="Q59">
        <v>0.51405809999999996</v>
      </c>
      <c r="R59">
        <v>0.60429739999999998</v>
      </c>
    </row>
    <row r="60" spans="1:18" x14ac:dyDescent="0.25">
      <c r="A60" t="s">
        <v>87</v>
      </c>
      <c r="B60" t="s">
        <v>19</v>
      </c>
      <c r="C60" t="s">
        <v>20</v>
      </c>
      <c r="D60">
        <v>8.10028E-2</v>
      </c>
      <c r="E60">
        <v>894.13518999999997</v>
      </c>
      <c r="F60">
        <v>0.21274709999999999</v>
      </c>
      <c r="G60">
        <v>1.0066428999999999</v>
      </c>
      <c r="H60" t="s">
        <v>21</v>
      </c>
      <c r="I60" t="s">
        <v>21</v>
      </c>
      <c r="J60" t="s">
        <v>21</v>
      </c>
      <c r="K60" t="s">
        <v>21</v>
      </c>
      <c r="L60" t="s">
        <v>21</v>
      </c>
      <c r="M60" t="s">
        <v>21</v>
      </c>
      <c r="N60" t="s">
        <v>21</v>
      </c>
      <c r="O60" t="s">
        <v>42</v>
      </c>
      <c r="P60">
        <v>23.573447999999999</v>
      </c>
      <c r="Q60">
        <v>0.51988199999999996</v>
      </c>
      <c r="R60">
        <v>0.6137937</v>
      </c>
    </row>
    <row r="61" spans="1:18" x14ac:dyDescent="0.25">
      <c r="A61" t="s">
        <v>88</v>
      </c>
      <c r="B61" t="s">
        <v>19</v>
      </c>
      <c r="C61" t="s">
        <v>20</v>
      </c>
      <c r="D61">
        <v>9.6925200000000003E-2</v>
      </c>
      <c r="E61">
        <v>899.50139999999999</v>
      </c>
      <c r="F61">
        <v>0.29576930000000001</v>
      </c>
      <c r="G61">
        <v>1.0200465000000001</v>
      </c>
      <c r="H61" t="s">
        <v>21</v>
      </c>
      <c r="I61" t="s">
        <v>21</v>
      </c>
      <c r="J61" t="s">
        <v>21</v>
      </c>
      <c r="K61" t="s">
        <v>21</v>
      </c>
      <c r="L61" t="s">
        <v>21</v>
      </c>
      <c r="M61" t="s">
        <v>21</v>
      </c>
      <c r="N61" t="s">
        <v>21</v>
      </c>
      <c r="O61" t="s">
        <v>40</v>
      </c>
      <c r="P61">
        <v>24.320453000000001</v>
      </c>
      <c r="Q61">
        <v>0.48746469999999997</v>
      </c>
      <c r="R61">
        <v>0.59362709999999996</v>
      </c>
    </row>
    <row r="62" spans="1:18" x14ac:dyDescent="0.25">
      <c r="A62" t="s">
        <v>89</v>
      </c>
      <c r="B62" t="s">
        <v>19</v>
      </c>
      <c r="C62" t="s">
        <v>20</v>
      </c>
      <c r="D62">
        <v>7.8778299999999996E-2</v>
      </c>
      <c r="E62">
        <v>895.58599000000004</v>
      </c>
      <c r="F62">
        <v>0.23949129999999999</v>
      </c>
      <c r="G62">
        <v>1.0129596999999999</v>
      </c>
      <c r="H62" t="s">
        <v>21</v>
      </c>
      <c r="I62" t="s">
        <v>21</v>
      </c>
      <c r="J62" t="s">
        <v>21</v>
      </c>
      <c r="K62" t="s">
        <v>21</v>
      </c>
      <c r="L62" t="s">
        <v>21</v>
      </c>
      <c r="M62" t="s">
        <v>21</v>
      </c>
      <c r="N62" t="s">
        <v>21</v>
      </c>
      <c r="O62" t="s">
        <v>26</v>
      </c>
      <c r="P62">
        <v>24.407657</v>
      </c>
      <c r="Q62">
        <v>0.511957</v>
      </c>
      <c r="R62">
        <v>0.63859860000000002</v>
      </c>
    </row>
    <row r="63" spans="1:18" x14ac:dyDescent="0.25">
      <c r="A63" t="s">
        <v>90</v>
      </c>
      <c r="B63" t="s">
        <v>19</v>
      </c>
      <c r="C63" t="s">
        <v>20</v>
      </c>
      <c r="D63">
        <v>8.6189600000000005E-2</v>
      </c>
      <c r="E63">
        <v>896.44701999999995</v>
      </c>
      <c r="F63">
        <v>0.24210599999999999</v>
      </c>
      <c r="G63">
        <v>1.0120541999999999</v>
      </c>
      <c r="H63" t="s">
        <v>21</v>
      </c>
      <c r="I63" t="s">
        <v>21</v>
      </c>
      <c r="J63" t="s">
        <v>21</v>
      </c>
      <c r="K63" t="s">
        <v>21</v>
      </c>
      <c r="L63" t="s">
        <v>21</v>
      </c>
      <c r="M63" t="s">
        <v>21</v>
      </c>
      <c r="N63" t="s">
        <v>21</v>
      </c>
      <c r="O63" t="s">
        <v>22</v>
      </c>
      <c r="P63">
        <v>24.319181</v>
      </c>
      <c r="Q63">
        <v>0.49982720000000003</v>
      </c>
      <c r="R63">
        <v>0.62047379999999996</v>
      </c>
    </row>
    <row r="64" spans="1:18" x14ac:dyDescent="0.25">
      <c r="A64" t="s">
        <v>91</v>
      </c>
      <c r="B64" t="s">
        <v>19</v>
      </c>
      <c r="C64" t="s">
        <v>20</v>
      </c>
      <c r="D64">
        <v>8.1208500000000003E-2</v>
      </c>
      <c r="E64">
        <v>895.05174999999997</v>
      </c>
      <c r="F64">
        <v>0.23404130000000001</v>
      </c>
      <c r="G64">
        <v>1.0079100999999999</v>
      </c>
      <c r="H64" t="s">
        <v>21</v>
      </c>
      <c r="I64" t="s">
        <v>21</v>
      </c>
      <c r="J64" t="s">
        <v>21</v>
      </c>
      <c r="K64" t="s">
        <v>21</v>
      </c>
      <c r="L64" t="s">
        <v>21</v>
      </c>
      <c r="M64" t="s">
        <v>21</v>
      </c>
      <c r="N64" t="s">
        <v>21</v>
      </c>
      <c r="O64" t="s">
        <v>22</v>
      </c>
      <c r="P64">
        <v>24.456925999999999</v>
      </c>
      <c r="Q64">
        <v>0.50532220000000005</v>
      </c>
      <c r="R64">
        <v>0.61941009999999996</v>
      </c>
    </row>
    <row r="65" spans="1:18" x14ac:dyDescent="0.25">
      <c r="A65" t="s">
        <v>92</v>
      </c>
      <c r="B65" t="s">
        <v>19</v>
      </c>
      <c r="C65" t="s">
        <v>20</v>
      </c>
      <c r="D65">
        <v>7.9870499999999997E-2</v>
      </c>
      <c r="E65">
        <v>895.41790000000003</v>
      </c>
      <c r="F65">
        <v>0.21872820000000001</v>
      </c>
      <c r="G65">
        <v>1.0065392</v>
      </c>
      <c r="H65" t="s">
        <v>21</v>
      </c>
      <c r="I65" t="s">
        <v>21</v>
      </c>
      <c r="J65" t="s">
        <v>21</v>
      </c>
      <c r="K65" t="s">
        <v>21</v>
      </c>
      <c r="L65" t="s">
        <v>21</v>
      </c>
      <c r="M65" t="s">
        <v>21</v>
      </c>
      <c r="N65" t="s">
        <v>21</v>
      </c>
      <c r="O65" t="s">
        <v>26</v>
      </c>
      <c r="P65">
        <v>24.696731</v>
      </c>
      <c r="Q65">
        <v>0.51427630000000002</v>
      </c>
      <c r="R65">
        <v>0.63671199999999994</v>
      </c>
    </row>
    <row r="66" spans="1:18" x14ac:dyDescent="0.25">
      <c r="A66" t="s">
        <v>93</v>
      </c>
      <c r="B66" t="s">
        <v>19</v>
      </c>
      <c r="C66" t="s">
        <v>20</v>
      </c>
      <c r="D66">
        <v>7.76979E-2</v>
      </c>
      <c r="E66">
        <v>895.49090000000001</v>
      </c>
      <c r="F66">
        <v>0.22630939999999999</v>
      </c>
      <c r="G66">
        <v>1.0098682999999999</v>
      </c>
      <c r="H66" t="s">
        <v>21</v>
      </c>
      <c r="I66" t="s">
        <v>21</v>
      </c>
      <c r="J66" t="s">
        <v>21</v>
      </c>
      <c r="K66" t="s">
        <v>21</v>
      </c>
      <c r="L66" t="s">
        <v>21</v>
      </c>
      <c r="M66" t="s">
        <v>21</v>
      </c>
      <c r="N66" t="s">
        <v>21</v>
      </c>
      <c r="O66" t="s">
        <v>26</v>
      </c>
      <c r="P66">
        <v>24.740081</v>
      </c>
      <c r="Q66">
        <v>0.51952449999999994</v>
      </c>
      <c r="R66">
        <v>0.6322025</v>
      </c>
    </row>
    <row r="67" spans="1:18" x14ac:dyDescent="0.25">
      <c r="A67" t="s">
        <v>94</v>
      </c>
      <c r="B67" t="s">
        <v>19</v>
      </c>
      <c r="C67" t="s">
        <v>20</v>
      </c>
      <c r="D67">
        <v>7.6225899999999999E-2</v>
      </c>
      <c r="E67">
        <v>898.02458999999999</v>
      </c>
      <c r="F67">
        <v>0.27864359999999999</v>
      </c>
      <c r="G67">
        <v>1.0087461</v>
      </c>
      <c r="H67" t="s">
        <v>21</v>
      </c>
      <c r="I67" t="s">
        <v>21</v>
      </c>
      <c r="J67" t="s">
        <v>21</v>
      </c>
      <c r="K67" t="s">
        <v>21</v>
      </c>
      <c r="L67" t="s">
        <v>21</v>
      </c>
      <c r="M67" t="s">
        <v>21</v>
      </c>
      <c r="N67" t="s">
        <v>21</v>
      </c>
      <c r="O67" t="s">
        <v>48</v>
      </c>
      <c r="P67">
        <v>25.583767999999999</v>
      </c>
      <c r="Q67">
        <v>0.50093010000000004</v>
      </c>
      <c r="R67">
        <v>0.55041770000000001</v>
      </c>
    </row>
    <row r="68" spans="1:18" x14ac:dyDescent="0.25">
      <c r="A68" t="s">
        <v>95</v>
      </c>
      <c r="B68" t="s">
        <v>19</v>
      </c>
      <c r="C68" t="s">
        <v>20</v>
      </c>
      <c r="D68">
        <v>6.9900000000000004E-2</v>
      </c>
      <c r="E68">
        <v>894.61694</v>
      </c>
      <c r="F68">
        <v>0.20626120000000001</v>
      </c>
      <c r="G68">
        <v>1.0115554</v>
      </c>
      <c r="H68" t="s">
        <v>21</v>
      </c>
      <c r="I68" t="s">
        <v>21</v>
      </c>
      <c r="J68" t="s">
        <v>21</v>
      </c>
      <c r="K68" t="s">
        <v>21</v>
      </c>
      <c r="L68" t="s">
        <v>21</v>
      </c>
      <c r="M68" t="s">
        <v>21</v>
      </c>
      <c r="N68" t="s">
        <v>21</v>
      </c>
      <c r="O68" t="s">
        <v>26</v>
      </c>
      <c r="P68">
        <v>24.863319000000001</v>
      </c>
      <c r="Q68">
        <v>0.51262079999999999</v>
      </c>
      <c r="R68">
        <v>0.65887870000000004</v>
      </c>
    </row>
    <row r="69" spans="1:18" x14ac:dyDescent="0.25">
      <c r="A69" t="s">
        <v>96</v>
      </c>
      <c r="B69" t="s">
        <v>19</v>
      </c>
      <c r="C69" t="s">
        <v>20</v>
      </c>
      <c r="D69">
        <v>7.2258799999999998E-2</v>
      </c>
      <c r="E69">
        <v>896.91723000000002</v>
      </c>
      <c r="F69">
        <v>0.2217567</v>
      </c>
      <c r="G69">
        <v>1.0139719</v>
      </c>
      <c r="H69" t="s">
        <v>21</v>
      </c>
      <c r="I69" t="s">
        <v>21</v>
      </c>
      <c r="J69" t="s">
        <v>21</v>
      </c>
      <c r="K69" t="s">
        <v>21</v>
      </c>
      <c r="L69" t="s">
        <v>21</v>
      </c>
      <c r="M69" t="s">
        <v>21</v>
      </c>
      <c r="N69" t="s">
        <v>21</v>
      </c>
      <c r="O69" t="s">
        <v>26</v>
      </c>
      <c r="P69">
        <v>25.156943999999999</v>
      </c>
      <c r="Q69">
        <v>0.50234429999999997</v>
      </c>
      <c r="R69">
        <v>0.68689210000000001</v>
      </c>
    </row>
    <row r="70" spans="1:18" x14ac:dyDescent="0.25">
      <c r="A70" t="s">
        <v>97</v>
      </c>
      <c r="B70" t="s">
        <v>19</v>
      </c>
      <c r="C70" t="s">
        <v>20</v>
      </c>
      <c r="D70">
        <v>7.8909699999999999E-2</v>
      </c>
      <c r="E70">
        <v>894.86779000000001</v>
      </c>
      <c r="F70">
        <v>0.22909750000000001</v>
      </c>
      <c r="G70">
        <v>1.0090756999999999</v>
      </c>
      <c r="H70" t="s">
        <v>21</v>
      </c>
      <c r="I70" t="s">
        <v>21</v>
      </c>
      <c r="J70" t="s">
        <v>21</v>
      </c>
      <c r="K70" t="s">
        <v>21</v>
      </c>
      <c r="L70" t="s">
        <v>21</v>
      </c>
      <c r="M70" t="s">
        <v>21</v>
      </c>
      <c r="N70" t="s">
        <v>21</v>
      </c>
      <c r="O70" t="s">
        <v>26</v>
      </c>
      <c r="P70">
        <v>24.523212000000001</v>
      </c>
      <c r="Q70">
        <v>0.5100576</v>
      </c>
      <c r="R70">
        <v>0.66855220000000004</v>
      </c>
    </row>
    <row r="71" spans="1:18" x14ac:dyDescent="0.25">
      <c r="A71" t="s">
        <v>98</v>
      </c>
      <c r="B71" t="s">
        <v>19</v>
      </c>
      <c r="C71" t="s">
        <v>20</v>
      </c>
      <c r="D71">
        <v>8.5305000000000006E-2</v>
      </c>
      <c r="E71">
        <v>897.13171</v>
      </c>
      <c r="F71">
        <v>0.2399654</v>
      </c>
      <c r="G71">
        <v>1.0107286</v>
      </c>
      <c r="H71" t="s">
        <v>21</v>
      </c>
      <c r="I71" t="s">
        <v>21</v>
      </c>
      <c r="J71" t="s">
        <v>21</v>
      </c>
      <c r="K71" t="s">
        <v>21</v>
      </c>
      <c r="L71" t="s">
        <v>21</v>
      </c>
      <c r="M71" t="s">
        <v>21</v>
      </c>
      <c r="N71" t="s">
        <v>21</v>
      </c>
      <c r="O71" t="s">
        <v>22</v>
      </c>
      <c r="P71">
        <v>24.592207999999999</v>
      </c>
      <c r="Q71">
        <v>0.50623790000000002</v>
      </c>
      <c r="R71">
        <v>0.58595779999999997</v>
      </c>
    </row>
    <row r="72" spans="1:18" x14ac:dyDescent="0.25">
      <c r="A72" t="s">
        <v>99</v>
      </c>
      <c r="B72" t="s">
        <v>19</v>
      </c>
      <c r="C72" t="s">
        <v>21</v>
      </c>
      <c r="D72">
        <v>6.8461999999999995E-2</v>
      </c>
      <c r="E72">
        <v>894.69353999999998</v>
      </c>
      <c r="F72">
        <v>0.1992611</v>
      </c>
      <c r="G72">
        <v>1.0076228</v>
      </c>
      <c r="H72" t="s">
        <v>21</v>
      </c>
      <c r="I72" t="s">
        <v>21</v>
      </c>
      <c r="J72" t="s">
        <v>21</v>
      </c>
      <c r="K72" t="s">
        <v>21</v>
      </c>
      <c r="L72" t="s">
        <v>21</v>
      </c>
      <c r="M72" t="s">
        <v>21</v>
      </c>
      <c r="N72" t="s">
        <v>21</v>
      </c>
      <c r="O72" t="s">
        <v>26</v>
      </c>
      <c r="P72">
        <v>24.993787000000001</v>
      </c>
      <c r="Q72">
        <v>0.52823520000000002</v>
      </c>
      <c r="R72">
        <v>0.61532679999999995</v>
      </c>
    </row>
    <row r="73" spans="1:18" x14ac:dyDescent="0.25">
      <c r="A73" t="s">
        <v>100</v>
      </c>
      <c r="B73" t="s">
        <v>19</v>
      </c>
      <c r="C73" t="s">
        <v>20</v>
      </c>
      <c r="D73">
        <v>6.7807599999999996E-2</v>
      </c>
      <c r="E73">
        <v>895.01427999999999</v>
      </c>
      <c r="F73">
        <v>0.2101838</v>
      </c>
      <c r="G73">
        <v>1.0125500999999999</v>
      </c>
      <c r="H73" t="s">
        <v>21</v>
      </c>
      <c r="I73" t="s">
        <v>21</v>
      </c>
      <c r="J73" t="s">
        <v>21</v>
      </c>
      <c r="K73" t="s">
        <v>21</v>
      </c>
      <c r="L73" t="s">
        <v>21</v>
      </c>
      <c r="M73" t="s">
        <v>21</v>
      </c>
      <c r="N73" t="s">
        <v>21</v>
      </c>
      <c r="O73" t="s">
        <v>26</v>
      </c>
      <c r="P73">
        <v>24.794308999999998</v>
      </c>
      <c r="Q73">
        <v>0.51726559999999999</v>
      </c>
      <c r="R73">
        <v>0.68578550000000005</v>
      </c>
    </row>
    <row r="74" spans="1:18" x14ac:dyDescent="0.25">
      <c r="A74" t="s">
        <v>101</v>
      </c>
      <c r="B74" t="s">
        <v>19</v>
      </c>
      <c r="C74" t="s">
        <v>21</v>
      </c>
      <c r="D74">
        <v>6.5990199999999999E-2</v>
      </c>
      <c r="E74">
        <v>896.01598999999999</v>
      </c>
      <c r="F74">
        <v>0.18846479999999999</v>
      </c>
      <c r="G74">
        <v>1.006982</v>
      </c>
      <c r="H74" t="s">
        <v>21</v>
      </c>
      <c r="I74" t="s">
        <v>21</v>
      </c>
      <c r="J74" t="s">
        <v>21</v>
      </c>
      <c r="K74" t="s">
        <v>21</v>
      </c>
      <c r="L74" t="s">
        <v>21</v>
      </c>
      <c r="M74" t="s">
        <v>21</v>
      </c>
      <c r="N74" t="s">
        <v>21</v>
      </c>
      <c r="O74" t="s">
        <v>26</v>
      </c>
      <c r="P74">
        <v>25.340021</v>
      </c>
      <c r="Q74">
        <v>0.51058320000000001</v>
      </c>
      <c r="R74">
        <v>0.63919570000000003</v>
      </c>
    </row>
    <row r="75" spans="1:18" x14ac:dyDescent="0.25">
      <c r="A75" t="s">
        <v>102</v>
      </c>
      <c r="B75" t="s">
        <v>19</v>
      </c>
      <c r="C75" t="s">
        <v>20</v>
      </c>
      <c r="D75">
        <v>8.8254399999999997E-2</v>
      </c>
      <c r="E75">
        <v>897.27264000000002</v>
      </c>
      <c r="F75">
        <v>0.25293300000000002</v>
      </c>
      <c r="G75">
        <v>1.0059239</v>
      </c>
      <c r="H75" t="s">
        <v>21</v>
      </c>
      <c r="I75" t="s">
        <v>21</v>
      </c>
      <c r="J75" t="s">
        <v>21</v>
      </c>
      <c r="K75" t="s">
        <v>21</v>
      </c>
      <c r="L75" t="s">
        <v>21</v>
      </c>
      <c r="M75" t="s">
        <v>21</v>
      </c>
      <c r="N75" t="s">
        <v>21</v>
      </c>
      <c r="O75" t="s">
        <v>22</v>
      </c>
      <c r="P75">
        <v>24.746828000000001</v>
      </c>
      <c r="Q75">
        <v>0.50016530000000003</v>
      </c>
      <c r="R75">
        <v>0.59178039999999998</v>
      </c>
    </row>
    <row r="76" spans="1:18" x14ac:dyDescent="0.25">
      <c r="A76" t="s">
        <v>103</v>
      </c>
      <c r="B76" t="s">
        <v>19</v>
      </c>
      <c r="C76" t="s">
        <v>20</v>
      </c>
      <c r="D76">
        <v>7.4783100000000005E-2</v>
      </c>
      <c r="E76">
        <v>896.04547000000002</v>
      </c>
      <c r="F76">
        <v>0.21240120000000001</v>
      </c>
      <c r="G76">
        <v>1.0063297</v>
      </c>
      <c r="H76" t="s">
        <v>21</v>
      </c>
      <c r="I76" t="s">
        <v>21</v>
      </c>
      <c r="J76" t="s">
        <v>21</v>
      </c>
      <c r="K76" t="s">
        <v>21</v>
      </c>
      <c r="L76" t="s">
        <v>21</v>
      </c>
      <c r="M76" t="s">
        <v>21</v>
      </c>
      <c r="N76" t="s">
        <v>21</v>
      </c>
      <c r="O76" t="s">
        <v>26</v>
      </c>
      <c r="P76">
        <v>24.860990000000001</v>
      </c>
      <c r="Q76">
        <v>0.51065360000000004</v>
      </c>
      <c r="R76">
        <v>0.6272181</v>
      </c>
    </row>
    <row r="77" spans="1:18" x14ac:dyDescent="0.25">
      <c r="A77" t="s">
        <v>104</v>
      </c>
      <c r="B77" t="s">
        <v>19</v>
      </c>
      <c r="C77" t="s">
        <v>20</v>
      </c>
      <c r="D77">
        <v>8.1911999999999999E-2</v>
      </c>
      <c r="E77">
        <v>894.53697999999997</v>
      </c>
      <c r="F77">
        <v>0.24183270000000001</v>
      </c>
      <c r="G77">
        <v>1.007501</v>
      </c>
      <c r="H77" t="s">
        <v>21</v>
      </c>
      <c r="I77" t="s">
        <v>21</v>
      </c>
      <c r="J77" t="s">
        <v>21</v>
      </c>
      <c r="K77" t="s">
        <v>21</v>
      </c>
      <c r="L77" t="s">
        <v>21</v>
      </c>
      <c r="M77" t="s">
        <v>21</v>
      </c>
      <c r="N77" t="s">
        <v>21</v>
      </c>
      <c r="O77" t="s">
        <v>26</v>
      </c>
      <c r="P77">
        <v>24.106152999999999</v>
      </c>
      <c r="Q77">
        <v>0.49960379999999999</v>
      </c>
      <c r="R77">
        <v>0.64975510000000003</v>
      </c>
    </row>
    <row r="78" spans="1:18" x14ac:dyDescent="0.25">
      <c r="A78" t="s">
        <v>105</v>
      </c>
      <c r="B78" t="s">
        <v>19</v>
      </c>
      <c r="C78" t="s">
        <v>20</v>
      </c>
      <c r="D78">
        <v>7.8982300000000005E-2</v>
      </c>
      <c r="E78">
        <v>896.19024000000002</v>
      </c>
      <c r="F78">
        <v>0.22962959999999999</v>
      </c>
      <c r="G78">
        <v>1.0096186</v>
      </c>
      <c r="H78" t="s">
        <v>21</v>
      </c>
      <c r="I78" t="s">
        <v>21</v>
      </c>
      <c r="J78" t="s">
        <v>21</v>
      </c>
      <c r="K78" t="s">
        <v>21</v>
      </c>
      <c r="L78" t="s">
        <v>21</v>
      </c>
      <c r="M78" t="s">
        <v>21</v>
      </c>
      <c r="N78" t="s">
        <v>21</v>
      </c>
      <c r="O78" t="s">
        <v>26</v>
      </c>
      <c r="P78">
        <v>24.517322</v>
      </c>
      <c r="Q78">
        <v>0.50451310000000005</v>
      </c>
      <c r="R78">
        <v>0.65547500000000003</v>
      </c>
    </row>
    <row r="79" spans="1:18" x14ac:dyDescent="0.25">
      <c r="A79" t="s">
        <v>106</v>
      </c>
      <c r="B79" t="s">
        <v>19</v>
      </c>
      <c r="C79" t="s">
        <v>21</v>
      </c>
      <c r="D79">
        <v>7.9468700000000003E-2</v>
      </c>
      <c r="E79">
        <v>897.19255999999996</v>
      </c>
      <c r="F79">
        <v>0.21291280000000001</v>
      </c>
      <c r="G79">
        <v>1.0100095</v>
      </c>
      <c r="H79" t="s">
        <v>21</v>
      </c>
      <c r="I79" t="s">
        <v>21</v>
      </c>
      <c r="J79" t="s">
        <v>21</v>
      </c>
      <c r="K79" t="s">
        <v>21</v>
      </c>
      <c r="L79" t="s">
        <v>21</v>
      </c>
      <c r="M79" t="s">
        <v>21</v>
      </c>
      <c r="N79" t="s">
        <v>21</v>
      </c>
      <c r="O79" t="s">
        <v>22</v>
      </c>
      <c r="P79">
        <v>24.565923000000002</v>
      </c>
      <c r="Q79">
        <v>0.50137469999999995</v>
      </c>
      <c r="R79">
        <v>0.60870570000000002</v>
      </c>
    </row>
    <row r="80" spans="1:18" x14ac:dyDescent="0.25">
      <c r="A80" t="s">
        <v>107</v>
      </c>
      <c r="B80" t="s">
        <v>19</v>
      </c>
      <c r="C80" t="s">
        <v>21</v>
      </c>
      <c r="D80">
        <v>7.4955499999999994E-2</v>
      </c>
      <c r="E80">
        <v>895.31407999999999</v>
      </c>
      <c r="F80">
        <v>0.20948629999999999</v>
      </c>
      <c r="G80">
        <v>1.0148942000000001</v>
      </c>
      <c r="H80" t="s">
        <v>21</v>
      </c>
      <c r="I80" t="s">
        <v>21</v>
      </c>
      <c r="J80" t="s">
        <v>21</v>
      </c>
      <c r="K80" t="s">
        <v>21</v>
      </c>
      <c r="L80" t="s">
        <v>21</v>
      </c>
      <c r="M80" t="s">
        <v>21</v>
      </c>
      <c r="N80" t="s">
        <v>21</v>
      </c>
      <c r="O80" t="s">
        <v>26</v>
      </c>
      <c r="P80">
        <v>24.697683000000001</v>
      </c>
      <c r="Q80">
        <v>0.50815319999999997</v>
      </c>
      <c r="R80">
        <v>0.63850680000000004</v>
      </c>
    </row>
    <row r="81" spans="1:18" x14ac:dyDescent="0.25">
      <c r="A81" t="s">
        <v>108</v>
      </c>
      <c r="B81" t="s">
        <v>19</v>
      </c>
      <c r="C81" t="s">
        <v>20</v>
      </c>
      <c r="D81">
        <v>7.8101299999999999E-2</v>
      </c>
      <c r="E81">
        <v>898.14575000000002</v>
      </c>
      <c r="F81">
        <v>0.2284735</v>
      </c>
      <c r="G81">
        <v>1.0075078</v>
      </c>
      <c r="H81" t="s">
        <v>21</v>
      </c>
      <c r="I81" t="s">
        <v>21</v>
      </c>
      <c r="J81" t="s">
        <v>21</v>
      </c>
      <c r="K81" t="s">
        <v>21</v>
      </c>
      <c r="L81" t="s">
        <v>21</v>
      </c>
      <c r="M81" t="s">
        <v>21</v>
      </c>
      <c r="N81" t="s">
        <v>21</v>
      </c>
      <c r="O81" t="s">
        <v>22</v>
      </c>
      <c r="P81">
        <v>24.434635</v>
      </c>
      <c r="Q81">
        <v>0.49064600000000003</v>
      </c>
      <c r="R81">
        <v>0.61982539999999997</v>
      </c>
    </row>
    <row r="82" spans="1:18" x14ac:dyDescent="0.25">
      <c r="A82" t="s">
        <v>109</v>
      </c>
      <c r="B82" t="s">
        <v>19</v>
      </c>
      <c r="C82" t="s">
        <v>20</v>
      </c>
      <c r="D82">
        <v>9.5841099999999999E-2</v>
      </c>
      <c r="E82">
        <v>898.69164999999998</v>
      </c>
      <c r="F82">
        <v>0.24543290000000001</v>
      </c>
      <c r="G82">
        <v>1.0103092</v>
      </c>
      <c r="H82" t="s">
        <v>21</v>
      </c>
      <c r="I82" t="s">
        <v>21</v>
      </c>
      <c r="J82" t="s">
        <v>21</v>
      </c>
      <c r="K82" t="s">
        <v>21</v>
      </c>
      <c r="L82" t="s">
        <v>21</v>
      </c>
      <c r="M82" t="s">
        <v>21</v>
      </c>
      <c r="N82" t="s">
        <v>21</v>
      </c>
      <c r="O82" t="s">
        <v>48</v>
      </c>
      <c r="P82">
        <v>24.514368000000001</v>
      </c>
      <c r="Q82">
        <v>0.50869030000000004</v>
      </c>
      <c r="R82">
        <v>0.54991559999999995</v>
      </c>
    </row>
    <row r="83" spans="1:18" x14ac:dyDescent="0.25">
      <c r="A83" t="s">
        <v>110</v>
      </c>
      <c r="B83" t="s">
        <v>19</v>
      </c>
      <c r="C83" t="s">
        <v>20</v>
      </c>
      <c r="D83">
        <v>7.7200000000000005E-2</v>
      </c>
      <c r="E83">
        <v>895.30798000000004</v>
      </c>
      <c r="F83">
        <v>0.22862209999999999</v>
      </c>
      <c r="G83">
        <v>1.0108811</v>
      </c>
      <c r="H83" t="s">
        <v>21</v>
      </c>
      <c r="I83" t="s">
        <v>21</v>
      </c>
      <c r="J83" t="s">
        <v>21</v>
      </c>
      <c r="K83" t="s">
        <v>21</v>
      </c>
      <c r="L83" t="s">
        <v>21</v>
      </c>
      <c r="M83" t="s">
        <v>21</v>
      </c>
      <c r="N83" t="s">
        <v>21</v>
      </c>
      <c r="O83" t="s">
        <v>24</v>
      </c>
      <c r="P83">
        <v>24.557967999999999</v>
      </c>
      <c r="Q83">
        <v>0.52527729999999995</v>
      </c>
      <c r="R83">
        <v>0.52220619999999995</v>
      </c>
    </row>
    <row r="84" spans="1:18" x14ac:dyDescent="0.25">
      <c r="A84" t="s">
        <v>111</v>
      </c>
      <c r="B84" t="s">
        <v>19</v>
      </c>
      <c r="C84" t="s">
        <v>20</v>
      </c>
      <c r="D84">
        <v>8.5775000000000004E-2</v>
      </c>
      <c r="E84">
        <v>898.1463</v>
      </c>
      <c r="F84">
        <v>0.22488540000000001</v>
      </c>
      <c r="G84">
        <v>1.0045706999999999</v>
      </c>
      <c r="H84" t="s">
        <v>21</v>
      </c>
      <c r="I84" t="s">
        <v>21</v>
      </c>
      <c r="J84" t="s">
        <v>21</v>
      </c>
      <c r="K84" t="s">
        <v>21</v>
      </c>
      <c r="L84" t="s">
        <v>21</v>
      </c>
      <c r="M84" t="s">
        <v>21</v>
      </c>
      <c r="N84" t="s">
        <v>21</v>
      </c>
      <c r="O84" t="s">
        <v>40</v>
      </c>
      <c r="P84">
        <v>23.990666999999998</v>
      </c>
      <c r="Q84">
        <v>0.50261370000000005</v>
      </c>
      <c r="R84">
        <v>0.60262289999999996</v>
      </c>
    </row>
    <row r="85" spans="1:18" x14ac:dyDescent="0.25">
      <c r="A85" t="s">
        <v>112</v>
      </c>
      <c r="B85" t="s">
        <v>19</v>
      </c>
      <c r="C85" t="s">
        <v>20</v>
      </c>
      <c r="D85">
        <v>8.4564600000000004E-2</v>
      </c>
      <c r="E85">
        <v>897.97607000000005</v>
      </c>
      <c r="F85">
        <v>0.23172780000000001</v>
      </c>
      <c r="G85">
        <v>1.0087843999999999</v>
      </c>
      <c r="H85" t="s">
        <v>21</v>
      </c>
      <c r="I85" t="s">
        <v>21</v>
      </c>
      <c r="J85" t="s">
        <v>21</v>
      </c>
      <c r="K85" t="s">
        <v>21</v>
      </c>
      <c r="L85" t="s">
        <v>21</v>
      </c>
      <c r="M85" t="s">
        <v>21</v>
      </c>
      <c r="N85" t="s">
        <v>21</v>
      </c>
      <c r="O85" t="s">
        <v>22</v>
      </c>
      <c r="P85">
        <v>24.649559</v>
      </c>
      <c r="Q85">
        <v>0.50824429999999998</v>
      </c>
      <c r="R85">
        <v>0.59906839999999995</v>
      </c>
    </row>
    <row r="86" spans="1:18" x14ac:dyDescent="0.25">
      <c r="A86" t="s">
        <v>113</v>
      </c>
      <c r="B86" t="s">
        <v>19</v>
      </c>
      <c r="C86" t="s">
        <v>20</v>
      </c>
      <c r="D86">
        <v>7.1524000000000004E-2</v>
      </c>
      <c r="E86">
        <v>895.87463000000002</v>
      </c>
      <c r="F86">
        <v>0.1837925</v>
      </c>
      <c r="G86">
        <v>1.0098762999999999</v>
      </c>
      <c r="H86" t="s">
        <v>21</v>
      </c>
      <c r="I86" t="s">
        <v>21</v>
      </c>
      <c r="J86" t="s">
        <v>21</v>
      </c>
      <c r="K86" t="s">
        <v>21</v>
      </c>
      <c r="L86" t="s">
        <v>21</v>
      </c>
      <c r="M86" t="s">
        <v>21</v>
      </c>
      <c r="N86" t="s">
        <v>21</v>
      </c>
      <c r="O86" t="s">
        <v>26</v>
      </c>
      <c r="P86">
        <v>24.868880999999998</v>
      </c>
      <c r="Q86">
        <v>0.51013620000000004</v>
      </c>
      <c r="R86">
        <v>0.66909730000000001</v>
      </c>
    </row>
    <row r="87" spans="1:18" x14ac:dyDescent="0.25">
      <c r="A87" t="s">
        <v>114</v>
      </c>
      <c r="B87" t="s">
        <v>19</v>
      </c>
      <c r="C87" t="s">
        <v>20</v>
      </c>
      <c r="D87">
        <v>7.2246500000000005E-2</v>
      </c>
      <c r="E87">
        <v>897.85717</v>
      </c>
      <c r="F87">
        <v>0.19890740000000001</v>
      </c>
      <c r="G87">
        <v>1.0063787</v>
      </c>
      <c r="H87" t="s">
        <v>21</v>
      </c>
      <c r="I87" t="s">
        <v>21</v>
      </c>
      <c r="J87" t="s">
        <v>21</v>
      </c>
      <c r="K87" t="s">
        <v>21</v>
      </c>
      <c r="L87" t="s">
        <v>21</v>
      </c>
      <c r="M87" t="s">
        <v>21</v>
      </c>
      <c r="N87" t="s">
        <v>21</v>
      </c>
      <c r="O87" t="s">
        <v>26</v>
      </c>
      <c r="P87">
        <v>25.206415</v>
      </c>
      <c r="Q87">
        <v>0.50649979999999994</v>
      </c>
      <c r="R87">
        <v>0.64440699999999995</v>
      </c>
    </row>
    <row r="88" spans="1:18" x14ac:dyDescent="0.25">
      <c r="A88" t="s">
        <v>115</v>
      </c>
      <c r="B88" t="s">
        <v>19</v>
      </c>
      <c r="C88" t="s">
        <v>20</v>
      </c>
      <c r="D88">
        <v>7.0940400000000001E-2</v>
      </c>
      <c r="E88">
        <v>894.46472000000006</v>
      </c>
      <c r="F88">
        <v>0.21409590000000001</v>
      </c>
      <c r="G88">
        <v>1.0115128</v>
      </c>
      <c r="H88" t="s">
        <v>21</v>
      </c>
      <c r="I88" t="s">
        <v>21</v>
      </c>
      <c r="J88" t="s">
        <v>21</v>
      </c>
      <c r="K88" t="s">
        <v>21</v>
      </c>
      <c r="L88" t="s">
        <v>21</v>
      </c>
      <c r="M88" t="s">
        <v>21</v>
      </c>
      <c r="N88" t="s">
        <v>21</v>
      </c>
      <c r="O88" t="s">
        <v>26</v>
      </c>
      <c r="P88">
        <v>24.783470000000001</v>
      </c>
      <c r="Q88">
        <v>0.5134611</v>
      </c>
      <c r="R88">
        <v>0.65186469999999996</v>
      </c>
    </row>
    <row r="89" spans="1:18" x14ac:dyDescent="0.25">
      <c r="A89" t="s">
        <v>116</v>
      </c>
      <c r="B89" t="s">
        <v>19</v>
      </c>
      <c r="C89" t="s">
        <v>21</v>
      </c>
      <c r="D89">
        <v>7.5989100000000004E-2</v>
      </c>
      <c r="E89">
        <v>896.69708000000003</v>
      </c>
      <c r="F89">
        <v>0.20790069999999999</v>
      </c>
      <c r="G89">
        <v>1.0121308</v>
      </c>
      <c r="H89" t="s">
        <v>21</v>
      </c>
      <c r="I89" t="s">
        <v>21</v>
      </c>
      <c r="J89" t="s">
        <v>21</v>
      </c>
      <c r="K89" t="s">
        <v>21</v>
      </c>
      <c r="L89" t="s">
        <v>21</v>
      </c>
      <c r="M89" t="s">
        <v>21</v>
      </c>
      <c r="N89" t="s">
        <v>21</v>
      </c>
      <c r="O89" t="s">
        <v>26</v>
      </c>
      <c r="P89">
        <v>24.944402</v>
      </c>
      <c r="Q89">
        <v>0.50782760000000005</v>
      </c>
      <c r="R89">
        <v>0.66474979999999995</v>
      </c>
    </row>
    <row r="90" spans="1:18" x14ac:dyDescent="0.25">
      <c r="A90" t="s">
        <v>117</v>
      </c>
      <c r="B90" t="s">
        <v>19</v>
      </c>
      <c r="C90" t="s">
        <v>20</v>
      </c>
      <c r="D90">
        <v>9.0126499999999998E-2</v>
      </c>
      <c r="E90">
        <v>897.33050000000003</v>
      </c>
      <c r="F90">
        <v>0.24771080000000001</v>
      </c>
      <c r="G90">
        <v>1.0091715999999999</v>
      </c>
      <c r="H90" t="s">
        <v>21</v>
      </c>
      <c r="I90" t="s">
        <v>21</v>
      </c>
      <c r="J90" t="s">
        <v>21</v>
      </c>
      <c r="K90" t="s">
        <v>21</v>
      </c>
      <c r="L90" t="s">
        <v>21</v>
      </c>
      <c r="M90" t="s">
        <v>21</v>
      </c>
      <c r="N90" t="s">
        <v>21</v>
      </c>
      <c r="O90" t="s">
        <v>22</v>
      </c>
      <c r="P90">
        <v>24.493728000000001</v>
      </c>
      <c r="Q90">
        <v>0.49612430000000002</v>
      </c>
      <c r="R90">
        <v>0.59113300000000002</v>
      </c>
    </row>
    <row r="91" spans="1:18" x14ac:dyDescent="0.25">
      <c r="A91" t="s">
        <v>118</v>
      </c>
      <c r="B91" t="s">
        <v>19</v>
      </c>
      <c r="C91" t="s">
        <v>21</v>
      </c>
      <c r="D91">
        <v>6.8327299999999994E-2</v>
      </c>
      <c r="E91">
        <v>895.85986000000003</v>
      </c>
      <c r="F91">
        <v>0.1979815</v>
      </c>
      <c r="G91">
        <v>1.0081969</v>
      </c>
      <c r="H91" t="s">
        <v>21</v>
      </c>
      <c r="I91" t="s">
        <v>21</v>
      </c>
      <c r="J91" t="s">
        <v>21</v>
      </c>
      <c r="K91" t="s">
        <v>21</v>
      </c>
      <c r="L91" t="s">
        <v>21</v>
      </c>
      <c r="M91" t="s">
        <v>21</v>
      </c>
      <c r="N91" t="s">
        <v>21</v>
      </c>
      <c r="O91" t="s">
        <v>26</v>
      </c>
      <c r="P91">
        <v>25.058588</v>
      </c>
      <c r="Q91">
        <v>0.51617950000000001</v>
      </c>
      <c r="R91">
        <v>0.66711640000000005</v>
      </c>
    </row>
    <row r="92" spans="1:18" x14ac:dyDescent="0.25">
      <c r="A92" t="s">
        <v>119</v>
      </c>
      <c r="B92" t="s">
        <v>19</v>
      </c>
      <c r="C92" t="s">
        <v>21</v>
      </c>
      <c r="D92">
        <v>6.9212999999999997E-2</v>
      </c>
      <c r="E92">
        <v>895.32195999999999</v>
      </c>
      <c r="F92">
        <v>0.22508349999999999</v>
      </c>
      <c r="G92">
        <v>1.0153392999999999</v>
      </c>
      <c r="H92" t="s">
        <v>21</v>
      </c>
      <c r="I92" t="s">
        <v>21</v>
      </c>
      <c r="J92" t="s">
        <v>21</v>
      </c>
      <c r="K92" t="s">
        <v>21</v>
      </c>
      <c r="L92" t="s">
        <v>21</v>
      </c>
      <c r="M92" t="s">
        <v>21</v>
      </c>
      <c r="N92" t="s">
        <v>21</v>
      </c>
      <c r="O92" t="s">
        <v>26</v>
      </c>
      <c r="P92">
        <v>25.019407000000001</v>
      </c>
      <c r="Q92">
        <v>0.51076259999999996</v>
      </c>
      <c r="R92">
        <v>0.66611290000000001</v>
      </c>
    </row>
    <row r="93" spans="1:18" x14ac:dyDescent="0.25">
      <c r="A93" t="s">
        <v>120</v>
      </c>
      <c r="B93" t="s">
        <v>19</v>
      </c>
      <c r="C93" t="s">
        <v>20</v>
      </c>
      <c r="D93">
        <v>7.8354099999999996E-2</v>
      </c>
      <c r="E93">
        <v>896.60418000000004</v>
      </c>
      <c r="F93">
        <v>0.2374955</v>
      </c>
      <c r="G93">
        <v>1.0072345</v>
      </c>
      <c r="H93" t="s">
        <v>21</v>
      </c>
      <c r="I93" t="s">
        <v>21</v>
      </c>
      <c r="J93" t="s">
        <v>21</v>
      </c>
      <c r="K93" t="s">
        <v>21</v>
      </c>
      <c r="L93" t="s">
        <v>21</v>
      </c>
      <c r="M93" t="s">
        <v>21</v>
      </c>
      <c r="N93" t="s">
        <v>21</v>
      </c>
      <c r="O93" t="s">
        <v>26</v>
      </c>
      <c r="P93">
        <v>24.848123000000001</v>
      </c>
      <c r="Q93">
        <v>0.50688639999999996</v>
      </c>
      <c r="R93">
        <v>0.63855019999999996</v>
      </c>
    </row>
    <row r="94" spans="1:18" x14ac:dyDescent="0.25">
      <c r="A94" t="s">
        <v>121</v>
      </c>
      <c r="B94" t="s">
        <v>19</v>
      </c>
      <c r="C94" t="s">
        <v>20</v>
      </c>
      <c r="D94">
        <v>8.2833199999999996E-2</v>
      </c>
      <c r="E94">
        <v>897.58983999999998</v>
      </c>
      <c r="F94">
        <v>0.2316018</v>
      </c>
      <c r="G94">
        <v>1.0124093999999999</v>
      </c>
      <c r="H94" t="s">
        <v>21</v>
      </c>
      <c r="I94" t="s">
        <v>21</v>
      </c>
      <c r="J94" t="s">
        <v>21</v>
      </c>
      <c r="K94" t="s">
        <v>21</v>
      </c>
      <c r="L94" t="s">
        <v>21</v>
      </c>
      <c r="M94" t="s">
        <v>21</v>
      </c>
      <c r="N94" t="s">
        <v>21</v>
      </c>
      <c r="O94" t="s">
        <v>26</v>
      </c>
      <c r="P94">
        <v>24.712104</v>
      </c>
      <c r="Q94">
        <v>0.49676320000000002</v>
      </c>
      <c r="R94">
        <v>0.64907079999999995</v>
      </c>
    </row>
    <row r="95" spans="1:18" x14ac:dyDescent="0.25">
      <c r="A95" t="s">
        <v>122</v>
      </c>
      <c r="B95" t="s">
        <v>19</v>
      </c>
      <c r="C95" t="s">
        <v>20</v>
      </c>
      <c r="D95">
        <v>7.4093900000000004E-2</v>
      </c>
      <c r="E95">
        <v>894.74725000000001</v>
      </c>
      <c r="F95">
        <v>0.22023119999999999</v>
      </c>
      <c r="G95">
        <v>1.0057814</v>
      </c>
      <c r="H95" t="s">
        <v>21</v>
      </c>
      <c r="I95" t="s">
        <v>21</v>
      </c>
      <c r="J95" t="s">
        <v>21</v>
      </c>
      <c r="K95" t="s">
        <v>21</v>
      </c>
      <c r="L95" t="s">
        <v>21</v>
      </c>
      <c r="M95" t="s">
        <v>21</v>
      </c>
      <c r="N95" t="s">
        <v>21</v>
      </c>
      <c r="O95" t="s">
        <v>26</v>
      </c>
      <c r="P95">
        <v>24.455112</v>
      </c>
      <c r="Q95">
        <v>0.51292340000000003</v>
      </c>
      <c r="R95">
        <v>0.64986949999999999</v>
      </c>
    </row>
    <row r="96" spans="1:18" x14ac:dyDescent="0.25">
      <c r="A96" t="s">
        <v>123</v>
      </c>
      <c r="B96" t="s">
        <v>19</v>
      </c>
      <c r="C96" t="s">
        <v>20</v>
      </c>
      <c r="D96">
        <v>8.2232600000000003E-2</v>
      </c>
      <c r="E96">
        <v>896.86333999999999</v>
      </c>
      <c r="F96">
        <v>0.246304</v>
      </c>
      <c r="G96">
        <v>1.0137301999999999</v>
      </c>
      <c r="H96" t="s">
        <v>21</v>
      </c>
      <c r="I96" t="s">
        <v>21</v>
      </c>
      <c r="J96" t="s">
        <v>21</v>
      </c>
      <c r="K96" t="s">
        <v>21</v>
      </c>
      <c r="L96" t="s">
        <v>21</v>
      </c>
      <c r="M96" t="s">
        <v>21</v>
      </c>
      <c r="N96" t="s">
        <v>21</v>
      </c>
      <c r="O96" t="s">
        <v>40</v>
      </c>
      <c r="P96">
        <v>24.031307000000002</v>
      </c>
      <c r="Q96">
        <v>0.47280480000000003</v>
      </c>
      <c r="R96">
        <v>0.63703460000000001</v>
      </c>
    </row>
    <row r="97" spans="1:18" x14ac:dyDescent="0.25">
      <c r="A97" t="s">
        <v>124</v>
      </c>
      <c r="B97" t="s">
        <v>19</v>
      </c>
      <c r="C97" t="s">
        <v>20</v>
      </c>
      <c r="D97">
        <v>7.9530000000000003E-2</v>
      </c>
      <c r="E97">
        <v>896.92436999999995</v>
      </c>
      <c r="F97">
        <v>0.22321179999999999</v>
      </c>
      <c r="G97">
        <v>1.0085263</v>
      </c>
      <c r="H97" t="s">
        <v>21</v>
      </c>
      <c r="I97" t="s">
        <v>21</v>
      </c>
      <c r="J97" t="s">
        <v>21</v>
      </c>
      <c r="K97" t="s">
        <v>21</v>
      </c>
      <c r="L97" t="s">
        <v>21</v>
      </c>
      <c r="M97" t="s">
        <v>21</v>
      </c>
      <c r="N97" t="s">
        <v>21</v>
      </c>
      <c r="O97" t="s">
        <v>22</v>
      </c>
      <c r="P97">
        <v>24.700042</v>
      </c>
      <c r="Q97">
        <v>0.50685539999999996</v>
      </c>
      <c r="R97">
        <v>0.61266679999999996</v>
      </c>
    </row>
    <row r="98" spans="1:18" x14ac:dyDescent="0.25">
      <c r="A98" t="s">
        <v>125</v>
      </c>
      <c r="B98" t="s">
        <v>19</v>
      </c>
      <c r="C98" t="s">
        <v>20</v>
      </c>
      <c r="D98">
        <v>8.2045099999999996E-2</v>
      </c>
      <c r="E98">
        <v>897.63732000000005</v>
      </c>
      <c r="F98">
        <v>0.24048220000000001</v>
      </c>
      <c r="G98">
        <v>1.0090683</v>
      </c>
      <c r="H98" t="s">
        <v>21</v>
      </c>
      <c r="I98" t="s">
        <v>21</v>
      </c>
      <c r="J98" t="s">
        <v>21</v>
      </c>
      <c r="K98" t="s">
        <v>21</v>
      </c>
      <c r="L98" t="s">
        <v>21</v>
      </c>
      <c r="M98" t="s">
        <v>21</v>
      </c>
      <c r="N98" t="s">
        <v>21</v>
      </c>
      <c r="O98" t="s">
        <v>40</v>
      </c>
      <c r="P98">
        <v>24.134435</v>
      </c>
      <c r="Q98">
        <v>0.4806626</v>
      </c>
      <c r="R98">
        <v>0.62549630000000001</v>
      </c>
    </row>
    <row r="99" spans="1:18" x14ac:dyDescent="0.25">
      <c r="A99" t="s">
        <v>126</v>
      </c>
      <c r="B99" t="s">
        <v>19</v>
      </c>
      <c r="C99" t="s">
        <v>20</v>
      </c>
      <c r="D99">
        <v>7.4528999999999998E-2</v>
      </c>
      <c r="E99">
        <v>895.06231000000002</v>
      </c>
      <c r="F99">
        <v>0.23537079999999999</v>
      </c>
      <c r="G99">
        <v>1.0123698999999999</v>
      </c>
      <c r="H99" t="s">
        <v>21</v>
      </c>
      <c r="I99" t="s">
        <v>21</v>
      </c>
      <c r="J99" t="s">
        <v>21</v>
      </c>
      <c r="K99" t="s">
        <v>21</v>
      </c>
      <c r="L99" t="s">
        <v>21</v>
      </c>
      <c r="M99" t="s">
        <v>21</v>
      </c>
      <c r="N99" t="s">
        <v>21</v>
      </c>
      <c r="O99" t="s">
        <v>26</v>
      </c>
      <c r="P99">
        <v>24.764748999999998</v>
      </c>
      <c r="Q99">
        <v>0.50382870000000002</v>
      </c>
      <c r="R99">
        <v>0.67764590000000002</v>
      </c>
    </row>
    <row r="100" spans="1:18" x14ac:dyDescent="0.25">
      <c r="A100" t="s">
        <v>127</v>
      </c>
      <c r="B100" t="s">
        <v>19</v>
      </c>
      <c r="C100" t="s">
        <v>20</v>
      </c>
      <c r="D100">
        <v>6.8186399999999994E-2</v>
      </c>
      <c r="E100">
        <v>895.40935999999999</v>
      </c>
      <c r="F100">
        <v>0.209481</v>
      </c>
      <c r="G100">
        <v>1.0076654</v>
      </c>
      <c r="H100" t="s">
        <v>21</v>
      </c>
      <c r="I100" t="s">
        <v>21</v>
      </c>
      <c r="J100" t="s">
        <v>21</v>
      </c>
      <c r="K100" t="s">
        <v>21</v>
      </c>
      <c r="L100" t="s">
        <v>21</v>
      </c>
      <c r="M100" t="s">
        <v>21</v>
      </c>
      <c r="N100" t="s">
        <v>21</v>
      </c>
      <c r="O100" t="s">
        <v>26</v>
      </c>
      <c r="P100">
        <v>24.992805000000001</v>
      </c>
      <c r="Q100">
        <v>0.51420790000000005</v>
      </c>
      <c r="R100">
        <v>0.65673890000000001</v>
      </c>
    </row>
    <row r="101" spans="1:18" x14ac:dyDescent="0.25">
      <c r="A101" t="s">
        <v>128</v>
      </c>
      <c r="B101" t="s">
        <v>19</v>
      </c>
      <c r="C101" t="s">
        <v>20</v>
      </c>
      <c r="D101">
        <v>7.6429300000000006E-2</v>
      </c>
      <c r="E101">
        <v>895.93389000000002</v>
      </c>
      <c r="F101">
        <v>0.22709260000000001</v>
      </c>
      <c r="G101">
        <v>1.0093425</v>
      </c>
      <c r="H101" t="s">
        <v>21</v>
      </c>
      <c r="I101" t="s">
        <v>21</v>
      </c>
      <c r="J101" t="s">
        <v>21</v>
      </c>
      <c r="K101" t="s">
        <v>21</v>
      </c>
      <c r="L101" t="s">
        <v>21</v>
      </c>
      <c r="M101" t="s">
        <v>21</v>
      </c>
      <c r="N101" t="s">
        <v>21</v>
      </c>
      <c r="O101" t="s">
        <v>26</v>
      </c>
      <c r="P101">
        <v>24.795438000000001</v>
      </c>
      <c r="Q101">
        <v>0.50862890000000005</v>
      </c>
      <c r="R101">
        <v>0.62564960000000003</v>
      </c>
    </row>
    <row r="102" spans="1:18" x14ac:dyDescent="0.25">
      <c r="A102" t="s">
        <v>129</v>
      </c>
      <c r="B102" t="s">
        <v>19</v>
      </c>
      <c r="C102" t="s">
        <v>20</v>
      </c>
      <c r="D102">
        <v>8.4077700000000005E-2</v>
      </c>
      <c r="E102">
        <v>894.66632000000004</v>
      </c>
      <c r="F102">
        <v>0.25573020000000002</v>
      </c>
      <c r="G102">
        <v>1.0107352999999999</v>
      </c>
      <c r="H102" t="s">
        <v>21</v>
      </c>
      <c r="I102" t="s">
        <v>21</v>
      </c>
      <c r="J102" t="s">
        <v>21</v>
      </c>
      <c r="K102" t="s">
        <v>21</v>
      </c>
      <c r="L102" t="s">
        <v>21</v>
      </c>
      <c r="M102" t="s">
        <v>21</v>
      </c>
      <c r="N102" t="s">
        <v>21</v>
      </c>
      <c r="O102" t="s">
        <v>40</v>
      </c>
      <c r="P102">
        <v>24.183434999999999</v>
      </c>
      <c r="Q102">
        <v>0.51221930000000004</v>
      </c>
      <c r="R102">
        <v>0.58109299999999997</v>
      </c>
    </row>
    <row r="103" spans="1:18" x14ac:dyDescent="0.25">
      <c r="A103" t="s">
        <v>130</v>
      </c>
      <c r="B103" t="s">
        <v>19</v>
      </c>
      <c r="C103" t="s">
        <v>21</v>
      </c>
      <c r="D103">
        <v>8.2586099999999996E-2</v>
      </c>
      <c r="E103">
        <v>895.19415000000004</v>
      </c>
      <c r="F103">
        <v>0.23731730000000001</v>
      </c>
      <c r="G103">
        <v>1.0063314999999999</v>
      </c>
      <c r="H103" t="s">
        <v>21</v>
      </c>
      <c r="I103" t="s">
        <v>21</v>
      </c>
      <c r="J103" t="s">
        <v>21</v>
      </c>
      <c r="K103" t="s">
        <v>21</v>
      </c>
      <c r="L103" t="s">
        <v>21</v>
      </c>
      <c r="M103" t="s">
        <v>21</v>
      </c>
      <c r="N103" t="s">
        <v>21</v>
      </c>
      <c r="O103" t="s">
        <v>22</v>
      </c>
      <c r="P103">
        <v>24.409538000000001</v>
      </c>
      <c r="Q103">
        <v>0.50699039999999995</v>
      </c>
      <c r="R103">
        <v>0.57818250000000004</v>
      </c>
    </row>
    <row r="104" spans="1:18" x14ac:dyDescent="0.25">
      <c r="A104" t="s">
        <v>131</v>
      </c>
      <c r="B104" t="s">
        <v>19</v>
      </c>
      <c r="C104" t="s">
        <v>20</v>
      </c>
      <c r="D104">
        <v>7.0522399999999999E-2</v>
      </c>
      <c r="E104">
        <v>895.30542000000003</v>
      </c>
      <c r="F104">
        <v>0.2211988</v>
      </c>
      <c r="G104">
        <v>1.0073094</v>
      </c>
      <c r="H104" t="s">
        <v>21</v>
      </c>
      <c r="I104" t="s">
        <v>21</v>
      </c>
      <c r="J104" t="s">
        <v>21</v>
      </c>
      <c r="K104" t="s">
        <v>21</v>
      </c>
      <c r="L104" t="s">
        <v>21</v>
      </c>
      <c r="M104" t="s">
        <v>21</v>
      </c>
      <c r="N104" t="s">
        <v>21</v>
      </c>
      <c r="O104" t="s">
        <v>26</v>
      </c>
      <c r="P104">
        <v>25.076153999999999</v>
      </c>
      <c r="Q104">
        <v>0.49810409999999999</v>
      </c>
      <c r="R104">
        <v>0.66832709999999995</v>
      </c>
    </row>
    <row r="105" spans="1:18" x14ac:dyDescent="0.25">
      <c r="A105" t="s">
        <v>132</v>
      </c>
      <c r="B105" t="s">
        <v>19</v>
      </c>
      <c r="C105" t="s">
        <v>21</v>
      </c>
      <c r="D105">
        <v>6.4690499999999998E-2</v>
      </c>
      <c r="E105">
        <v>894.52795000000003</v>
      </c>
      <c r="F105">
        <v>0.195797</v>
      </c>
      <c r="G105">
        <v>1.0098232</v>
      </c>
      <c r="H105" t="s">
        <v>21</v>
      </c>
      <c r="I105" t="s">
        <v>21</v>
      </c>
      <c r="J105" t="s">
        <v>21</v>
      </c>
      <c r="K105" t="s">
        <v>21</v>
      </c>
      <c r="L105" t="s">
        <v>21</v>
      </c>
      <c r="M105" t="s">
        <v>21</v>
      </c>
      <c r="N105" t="s">
        <v>21</v>
      </c>
      <c r="O105" t="s">
        <v>26</v>
      </c>
      <c r="P105">
        <v>25.216011000000002</v>
      </c>
      <c r="Q105">
        <v>0.51516119999999999</v>
      </c>
      <c r="R105">
        <v>0.67256950000000004</v>
      </c>
    </row>
    <row r="106" spans="1:18" x14ac:dyDescent="0.25">
      <c r="A106" t="s">
        <v>133</v>
      </c>
      <c r="B106" t="s">
        <v>19</v>
      </c>
      <c r="C106" t="s">
        <v>21</v>
      </c>
      <c r="D106">
        <v>6.8090100000000001E-2</v>
      </c>
      <c r="E106">
        <v>894.99162999999999</v>
      </c>
      <c r="F106">
        <v>0.19309129999999999</v>
      </c>
      <c r="G106">
        <v>1.0091866</v>
      </c>
      <c r="H106" t="s">
        <v>21</v>
      </c>
      <c r="I106" t="s">
        <v>21</v>
      </c>
      <c r="J106" t="s">
        <v>21</v>
      </c>
      <c r="K106" t="s">
        <v>21</v>
      </c>
      <c r="L106" t="s">
        <v>21</v>
      </c>
      <c r="M106" t="s">
        <v>21</v>
      </c>
      <c r="N106" t="s">
        <v>21</v>
      </c>
      <c r="O106" t="s">
        <v>26</v>
      </c>
      <c r="P106">
        <v>24.845960000000002</v>
      </c>
      <c r="Q106">
        <v>0.51327650000000002</v>
      </c>
      <c r="R106">
        <v>0.65114419999999995</v>
      </c>
    </row>
    <row r="107" spans="1:18" x14ac:dyDescent="0.25">
      <c r="A107" t="s">
        <v>134</v>
      </c>
      <c r="B107" t="s">
        <v>19</v>
      </c>
      <c r="C107" t="s">
        <v>20</v>
      </c>
      <c r="D107">
        <v>7.8263899999999997E-2</v>
      </c>
      <c r="E107">
        <v>896.4085</v>
      </c>
      <c r="F107">
        <v>0.25165349999999997</v>
      </c>
      <c r="G107">
        <v>1.0106959</v>
      </c>
      <c r="H107" t="s">
        <v>21</v>
      </c>
      <c r="I107" t="s">
        <v>21</v>
      </c>
      <c r="J107" t="s">
        <v>21</v>
      </c>
      <c r="K107" t="s">
        <v>21</v>
      </c>
      <c r="L107" t="s">
        <v>21</v>
      </c>
      <c r="M107" t="s">
        <v>21</v>
      </c>
      <c r="N107" t="s">
        <v>21</v>
      </c>
      <c r="O107" t="s">
        <v>22</v>
      </c>
      <c r="P107">
        <v>24.827594000000001</v>
      </c>
      <c r="Q107">
        <v>0.51123819999999998</v>
      </c>
      <c r="R107">
        <v>0.60774950000000005</v>
      </c>
    </row>
    <row r="108" spans="1:18" x14ac:dyDescent="0.25">
      <c r="A108" t="s">
        <v>135</v>
      </c>
      <c r="B108" t="s">
        <v>19</v>
      </c>
      <c r="C108" t="s">
        <v>21</v>
      </c>
      <c r="D108">
        <v>7.5451500000000005E-2</v>
      </c>
      <c r="E108">
        <v>897.39018999999996</v>
      </c>
      <c r="F108">
        <v>0.22112499999999999</v>
      </c>
      <c r="G108">
        <v>1.0055885</v>
      </c>
      <c r="H108" t="s">
        <v>21</v>
      </c>
      <c r="I108" t="s">
        <v>21</v>
      </c>
      <c r="J108" t="s">
        <v>21</v>
      </c>
      <c r="K108" t="s">
        <v>21</v>
      </c>
      <c r="L108" t="s">
        <v>21</v>
      </c>
      <c r="M108" t="s">
        <v>21</v>
      </c>
      <c r="N108" t="s">
        <v>21</v>
      </c>
      <c r="O108" t="s">
        <v>22</v>
      </c>
      <c r="P108">
        <v>24.895153000000001</v>
      </c>
      <c r="Q108">
        <v>0.51751420000000004</v>
      </c>
      <c r="R108">
        <v>0.57488159999999999</v>
      </c>
    </row>
    <row r="109" spans="1:18" x14ac:dyDescent="0.25">
      <c r="A109" t="s">
        <v>136</v>
      </c>
      <c r="B109" t="s">
        <v>19</v>
      </c>
      <c r="C109" t="s">
        <v>21</v>
      </c>
      <c r="D109">
        <v>1.8085299999999999E-2</v>
      </c>
      <c r="E109" t="s">
        <v>21</v>
      </c>
      <c r="F109">
        <v>0.38053569999999998</v>
      </c>
      <c r="G109">
        <v>1.1114695000000001</v>
      </c>
      <c r="H109" t="s">
        <v>21</v>
      </c>
      <c r="I109" t="s">
        <v>21</v>
      </c>
      <c r="J109" t="s">
        <v>21</v>
      </c>
      <c r="K109" t="s">
        <v>21</v>
      </c>
      <c r="L109" t="s">
        <v>21</v>
      </c>
      <c r="M109" t="s">
        <v>21</v>
      </c>
      <c r="N109" t="s">
        <v>21</v>
      </c>
      <c r="O109" t="s">
        <v>137</v>
      </c>
      <c r="P109">
        <v>42.999054000000001</v>
      </c>
      <c r="Q109">
        <v>9.2818200000000003E-2</v>
      </c>
      <c r="R109">
        <v>0.90771690000000005</v>
      </c>
    </row>
    <row r="110" spans="1:18" x14ac:dyDescent="0.25">
      <c r="A110" t="s">
        <v>138</v>
      </c>
      <c r="B110" t="s">
        <v>19</v>
      </c>
      <c r="C110" t="s">
        <v>21</v>
      </c>
      <c r="D110">
        <v>2.7735099999999999E-2</v>
      </c>
      <c r="E110">
        <v>934.87536</v>
      </c>
      <c r="F110">
        <v>0.44062109999999999</v>
      </c>
      <c r="G110">
        <v>1.1358233</v>
      </c>
      <c r="H110" t="s">
        <v>21</v>
      </c>
      <c r="I110" t="s">
        <v>21</v>
      </c>
      <c r="J110" t="s">
        <v>21</v>
      </c>
      <c r="K110" t="s">
        <v>21</v>
      </c>
      <c r="L110" t="s">
        <v>21</v>
      </c>
      <c r="M110" t="s">
        <v>21</v>
      </c>
      <c r="N110" t="s">
        <v>21</v>
      </c>
      <c r="O110" t="s">
        <v>34</v>
      </c>
      <c r="P110">
        <v>43.581797999999999</v>
      </c>
      <c r="Q110">
        <v>8.7903800000000004E-2</v>
      </c>
      <c r="R110">
        <v>0.85614210000000002</v>
      </c>
    </row>
    <row r="111" spans="1:18" x14ac:dyDescent="0.25">
      <c r="A111" t="s">
        <v>139</v>
      </c>
      <c r="B111" t="s">
        <v>19</v>
      </c>
      <c r="C111" t="s">
        <v>20</v>
      </c>
      <c r="D111">
        <v>8.0779400000000001E-2</v>
      </c>
      <c r="E111">
        <v>893.63500999999997</v>
      </c>
      <c r="F111">
        <v>0.24628549999999999</v>
      </c>
      <c r="G111">
        <v>1.0076198999999999</v>
      </c>
      <c r="H111" t="s">
        <v>21</v>
      </c>
      <c r="I111" t="s">
        <v>21</v>
      </c>
      <c r="J111" t="s">
        <v>21</v>
      </c>
      <c r="K111" t="s">
        <v>21</v>
      </c>
      <c r="L111" t="s">
        <v>21</v>
      </c>
      <c r="M111" t="s">
        <v>21</v>
      </c>
      <c r="N111" t="s">
        <v>21</v>
      </c>
      <c r="O111" t="s">
        <v>26</v>
      </c>
      <c r="P111">
        <v>24.131084000000001</v>
      </c>
      <c r="Q111">
        <v>0.50438959999999999</v>
      </c>
      <c r="R111">
        <v>0.67010020000000003</v>
      </c>
    </row>
    <row r="112" spans="1:18" x14ac:dyDescent="0.25">
      <c r="A112" t="s">
        <v>140</v>
      </c>
      <c r="B112" t="s">
        <v>19</v>
      </c>
      <c r="C112" t="s">
        <v>20</v>
      </c>
      <c r="D112">
        <v>8.2707799999999998E-2</v>
      </c>
      <c r="E112">
        <v>894.58905000000004</v>
      </c>
      <c r="F112">
        <v>0.22785569999999999</v>
      </c>
      <c r="G112">
        <v>1.0044200999999999</v>
      </c>
      <c r="H112" t="s">
        <v>21</v>
      </c>
      <c r="I112" t="s">
        <v>21</v>
      </c>
      <c r="J112" t="s">
        <v>21</v>
      </c>
      <c r="K112" t="s">
        <v>21</v>
      </c>
      <c r="L112" t="s">
        <v>21</v>
      </c>
      <c r="M112" t="s">
        <v>21</v>
      </c>
      <c r="N112" t="s">
        <v>21</v>
      </c>
      <c r="O112" t="s">
        <v>26</v>
      </c>
      <c r="P112">
        <v>24.071109</v>
      </c>
      <c r="Q112">
        <v>0.4990811</v>
      </c>
      <c r="R112">
        <v>0.65294629999999998</v>
      </c>
    </row>
    <row r="113" spans="1:18" x14ac:dyDescent="0.25">
      <c r="A113" t="s">
        <v>141</v>
      </c>
      <c r="B113" t="s">
        <v>19</v>
      </c>
      <c r="C113" t="s">
        <v>20</v>
      </c>
      <c r="D113">
        <v>8.7863999999999998E-2</v>
      </c>
      <c r="E113">
        <v>897.33996000000002</v>
      </c>
      <c r="F113">
        <v>0.24717829999999999</v>
      </c>
      <c r="G113">
        <v>1.0071114999999999</v>
      </c>
      <c r="H113" t="s">
        <v>21</v>
      </c>
      <c r="I113" t="s">
        <v>21</v>
      </c>
      <c r="J113" t="s">
        <v>21</v>
      </c>
      <c r="K113" t="s">
        <v>21</v>
      </c>
      <c r="L113" t="s">
        <v>21</v>
      </c>
      <c r="M113" t="s">
        <v>21</v>
      </c>
      <c r="N113" t="s">
        <v>21</v>
      </c>
      <c r="O113" t="s">
        <v>40</v>
      </c>
      <c r="P113">
        <v>24.425270000000001</v>
      </c>
      <c r="Q113">
        <v>0.50019239999999998</v>
      </c>
      <c r="R113">
        <v>0.60680179999999995</v>
      </c>
    </row>
    <row r="114" spans="1:18" x14ac:dyDescent="0.25">
      <c r="A114" t="s">
        <v>142</v>
      </c>
      <c r="B114" t="s">
        <v>19</v>
      </c>
      <c r="C114" t="s">
        <v>20</v>
      </c>
      <c r="D114">
        <v>7.5384400000000004E-2</v>
      </c>
      <c r="E114">
        <v>896.38463999999999</v>
      </c>
      <c r="F114">
        <v>0.22861339999999999</v>
      </c>
      <c r="G114">
        <v>1.0116069000000001</v>
      </c>
      <c r="H114" t="s">
        <v>21</v>
      </c>
      <c r="I114" t="s">
        <v>21</v>
      </c>
      <c r="J114" t="s">
        <v>21</v>
      </c>
      <c r="K114" t="s">
        <v>21</v>
      </c>
      <c r="L114" t="s">
        <v>21</v>
      </c>
      <c r="M114" t="s">
        <v>21</v>
      </c>
      <c r="N114" t="s">
        <v>21</v>
      </c>
      <c r="O114" t="s">
        <v>26</v>
      </c>
      <c r="P114">
        <v>24.978006000000001</v>
      </c>
      <c r="Q114">
        <v>0.51043559999999999</v>
      </c>
      <c r="R114">
        <v>0.64502090000000001</v>
      </c>
    </row>
    <row r="115" spans="1:18" x14ac:dyDescent="0.25">
      <c r="A115" t="s">
        <v>143</v>
      </c>
      <c r="B115" t="s">
        <v>19</v>
      </c>
      <c r="C115" t="s">
        <v>20</v>
      </c>
      <c r="D115">
        <v>8.8326100000000005E-2</v>
      </c>
      <c r="E115">
        <v>896.07763</v>
      </c>
      <c r="F115">
        <v>0.24744720000000001</v>
      </c>
      <c r="G115">
        <v>1.0096476999999999</v>
      </c>
      <c r="H115" t="s">
        <v>21</v>
      </c>
      <c r="I115" t="s">
        <v>21</v>
      </c>
      <c r="J115" t="s">
        <v>21</v>
      </c>
      <c r="K115" t="s">
        <v>21</v>
      </c>
      <c r="L115" t="s">
        <v>21</v>
      </c>
      <c r="M115" t="s">
        <v>21</v>
      </c>
      <c r="N115" t="s">
        <v>21</v>
      </c>
      <c r="O115" t="s">
        <v>22</v>
      </c>
      <c r="P115">
        <v>24.136102000000001</v>
      </c>
      <c r="Q115">
        <v>0.50045709999999999</v>
      </c>
      <c r="R115">
        <v>0.61626780000000003</v>
      </c>
    </row>
    <row r="116" spans="1:18" x14ac:dyDescent="0.25">
      <c r="A116" t="s">
        <v>144</v>
      </c>
      <c r="B116" t="s">
        <v>19</v>
      </c>
      <c r="C116" t="s">
        <v>20</v>
      </c>
      <c r="D116">
        <v>7.9363699999999995E-2</v>
      </c>
      <c r="E116">
        <v>897.4461</v>
      </c>
      <c r="F116">
        <v>0.23708219999999999</v>
      </c>
      <c r="G116">
        <v>1.0099081999999999</v>
      </c>
      <c r="H116" t="s">
        <v>21</v>
      </c>
      <c r="I116" t="s">
        <v>21</v>
      </c>
      <c r="J116" t="s">
        <v>21</v>
      </c>
      <c r="K116" t="s">
        <v>21</v>
      </c>
      <c r="L116" t="s">
        <v>21</v>
      </c>
      <c r="M116" t="s">
        <v>21</v>
      </c>
      <c r="N116" t="s">
        <v>21</v>
      </c>
      <c r="O116" t="s">
        <v>26</v>
      </c>
      <c r="P116">
        <v>24.740176999999999</v>
      </c>
      <c r="Q116">
        <v>0.51009190000000004</v>
      </c>
      <c r="R116">
        <v>0.62092119999999995</v>
      </c>
    </row>
    <row r="117" spans="1:18" x14ac:dyDescent="0.25">
      <c r="A117" t="s">
        <v>145</v>
      </c>
      <c r="B117" t="s">
        <v>19</v>
      </c>
      <c r="C117" t="s">
        <v>21</v>
      </c>
      <c r="D117">
        <v>7.7827199999999999E-2</v>
      </c>
      <c r="E117">
        <v>896.86064999999996</v>
      </c>
      <c r="F117">
        <v>0.21752350000000001</v>
      </c>
      <c r="G117">
        <v>1.0077132</v>
      </c>
      <c r="H117" t="s">
        <v>21</v>
      </c>
      <c r="I117" t="s">
        <v>21</v>
      </c>
      <c r="J117" t="s">
        <v>21</v>
      </c>
      <c r="K117" t="s">
        <v>21</v>
      </c>
      <c r="L117" t="s">
        <v>21</v>
      </c>
      <c r="M117" t="s">
        <v>21</v>
      </c>
      <c r="N117" t="s">
        <v>21</v>
      </c>
      <c r="O117" t="s">
        <v>26</v>
      </c>
      <c r="P117">
        <v>24.744009999999999</v>
      </c>
      <c r="Q117">
        <v>0.50745039999999997</v>
      </c>
      <c r="R117">
        <v>0.64249460000000003</v>
      </c>
    </row>
    <row r="118" spans="1:18" x14ac:dyDescent="0.25">
      <c r="A118" t="s">
        <v>146</v>
      </c>
      <c r="B118" t="s">
        <v>19</v>
      </c>
      <c r="C118" t="s">
        <v>21</v>
      </c>
      <c r="D118">
        <v>3.4195099999999999E-2</v>
      </c>
      <c r="E118">
        <v>933.79900999999995</v>
      </c>
      <c r="F118">
        <v>0.4284097</v>
      </c>
      <c r="G118">
        <v>1.1420066</v>
      </c>
      <c r="H118" t="s">
        <v>21</v>
      </c>
      <c r="I118" t="s">
        <v>21</v>
      </c>
      <c r="J118" t="s">
        <v>21</v>
      </c>
      <c r="K118" t="s">
        <v>21</v>
      </c>
      <c r="L118" t="s">
        <v>21</v>
      </c>
      <c r="M118" t="s">
        <v>21</v>
      </c>
      <c r="N118" t="s">
        <v>21</v>
      </c>
      <c r="O118" t="s">
        <v>34</v>
      </c>
      <c r="P118">
        <v>42.859008000000003</v>
      </c>
      <c r="Q118">
        <v>8.3902000000000004E-2</v>
      </c>
      <c r="R118">
        <v>0.81681959999999998</v>
      </c>
    </row>
    <row r="119" spans="1:18" x14ac:dyDescent="0.25">
      <c r="A119" t="s">
        <v>147</v>
      </c>
      <c r="B119" t="s">
        <v>19</v>
      </c>
      <c r="C119" t="s">
        <v>20</v>
      </c>
      <c r="D119">
        <v>6.5095899999999998E-2</v>
      </c>
      <c r="E119">
        <v>892.03630999999996</v>
      </c>
      <c r="F119">
        <v>0.21795890000000001</v>
      </c>
      <c r="G119">
        <v>1.011603</v>
      </c>
      <c r="H119" t="s">
        <v>21</v>
      </c>
      <c r="I119" t="s">
        <v>21</v>
      </c>
      <c r="J119" t="s">
        <v>21</v>
      </c>
      <c r="K119" t="s">
        <v>21</v>
      </c>
      <c r="L119" t="s">
        <v>21</v>
      </c>
      <c r="M119" t="s">
        <v>21</v>
      </c>
      <c r="N119" t="s">
        <v>21</v>
      </c>
      <c r="O119" t="s">
        <v>148</v>
      </c>
      <c r="P119">
        <v>24.522853000000001</v>
      </c>
      <c r="Q119">
        <v>0.50888630000000001</v>
      </c>
      <c r="R119">
        <v>0.69945259999999998</v>
      </c>
    </row>
    <row r="120" spans="1:18" x14ac:dyDescent="0.25">
      <c r="A120" t="s">
        <v>149</v>
      </c>
      <c r="B120" t="s">
        <v>19</v>
      </c>
      <c r="C120" t="s">
        <v>20</v>
      </c>
      <c r="D120">
        <v>7.5512099999999999E-2</v>
      </c>
      <c r="E120">
        <v>895.79876000000002</v>
      </c>
      <c r="F120">
        <v>0.22193860000000001</v>
      </c>
      <c r="G120">
        <v>1.0088273999999999</v>
      </c>
      <c r="H120" t="s">
        <v>21</v>
      </c>
      <c r="I120" t="s">
        <v>21</v>
      </c>
      <c r="J120" t="s">
        <v>21</v>
      </c>
      <c r="K120" t="s">
        <v>21</v>
      </c>
      <c r="L120" t="s">
        <v>21</v>
      </c>
      <c r="M120" t="s">
        <v>21</v>
      </c>
      <c r="N120" t="s">
        <v>21</v>
      </c>
      <c r="O120" t="s">
        <v>22</v>
      </c>
      <c r="P120">
        <v>24.806965999999999</v>
      </c>
      <c r="Q120">
        <v>0.5070209</v>
      </c>
      <c r="R120">
        <v>0.62149149999999997</v>
      </c>
    </row>
    <row r="121" spans="1:18" x14ac:dyDescent="0.25">
      <c r="A121" t="s">
        <v>150</v>
      </c>
      <c r="B121" t="s">
        <v>19</v>
      </c>
      <c r="C121" t="s">
        <v>21</v>
      </c>
      <c r="D121">
        <v>8.6808499999999997E-2</v>
      </c>
      <c r="E121">
        <v>896.17430999999999</v>
      </c>
      <c r="F121">
        <v>0.2438746</v>
      </c>
      <c r="G121">
        <v>1.0081186</v>
      </c>
      <c r="H121" t="s">
        <v>21</v>
      </c>
      <c r="I121" t="s">
        <v>21</v>
      </c>
      <c r="J121" t="s">
        <v>21</v>
      </c>
      <c r="K121" t="s">
        <v>21</v>
      </c>
      <c r="L121" t="s">
        <v>21</v>
      </c>
      <c r="M121" t="s">
        <v>21</v>
      </c>
      <c r="N121" t="s">
        <v>21</v>
      </c>
      <c r="O121" t="s">
        <v>26</v>
      </c>
      <c r="P121">
        <v>24.382494999999999</v>
      </c>
      <c r="Q121">
        <v>0.50682070000000001</v>
      </c>
      <c r="R121">
        <v>0.61714210000000003</v>
      </c>
    </row>
    <row r="122" spans="1:18" x14ac:dyDescent="0.25">
      <c r="A122" t="s">
        <v>151</v>
      </c>
      <c r="B122" t="s">
        <v>19</v>
      </c>
      <c r="C122" t="s">
        <v>20</v>
      </c>
      <c r="D122">
        <v>7.2389400000000007E-2</v>
      </c>
      <c r="E122">
        <v>896.98167999999998</v>
      </c>
      <c r="F122">
        <v>0.19890250000000001</v>
      </c>
      <c r="G122">
        <v>1.0103713000000001</v>
      </c>
      <c r="H122" t="s">
        <v>21</v>
      </c>
      <c r="I122" t="s">
        <v>21</v>
      </c>
      <c r="J122" t="s">
        <v>21</v>
      </c>
      <c r="K122" t="s">
        <v>21</v>
      </c>
      <c r="L122" t="s">
        <v>21</v>
      </c>
      <c r="M122" t="s">
        <v>21</v>
      </c>
      <c r="N122" t="s">
        <v>21</v>
      </c>
      <c r="O122" t="s">
        <v>26</v>
      </c>
      <c r="P122">
        <v>25.087893999999999</v>
      </c>
      <c r="Q122">
        <v>0.51595590000000002</v>
      </c>
      <c r="R122">
        <v>0.68470350000000002</v>
      </c>
    </row>
    <row r="123" spans="1:18" x14ac:dyDescent="0.25">
      <c r="A123" t="s">
        <v>152</v>
      </c>
      <c r="B123" t="s">
        <v>19</v>
      </c>
      <c r="C123" t="s">
        <v>20</v>
      </c>
      <c r="D123">
        <v>6.4835799999999999E-2</v>
      </c>
      <c r="E123">
        <v>894.75487999999996</v>
      </c>
      <c r="F123">
        <v>0.19382279999999999</v>
      </c>
      <c r="G123">
        <v>1.0072387</v>
      </c>
      <c r="H123" t="s">
        <v>21</v>
      </c>
      <c r="I123" t="s">
        <v>21</v>
      </c>
      <c r="J123" t="s">
        <v>21</v>
      </c>
      <c r="K123" t="s">
        <v>21</v>
      </c>
      <c r="L123" t="s">
        <v>21</v>
      </c>
      <c r="M123" t="s">
        <v>21</v>
      </c>
      <c r="N123" t="s">
        <v>21</v>
      </c>
      <c r="O123" t="s">
        <v>26</v>
      </c>
      <c r="P123">
        <v>25.126144</v>
      </c>
      <c r="Q123">
        <v>0.51207899999999995</v>
      </c>
      <c r="R123">
        <v>0.65177859999999999</v>
      </c>
    </row>
    <row r="124" spans="1:18" x14ac:dyDescent="0.25">
      <c r="A124" t="s">
        <v>153</v>
      </c>
      <c r="B124" t="s">
        <v>19</v>
      </c>
      <c r="C124" t="s">
        <v>20</v>
      </c>
      <c r="D124">
        <v>7.24244E-2</v>
      </c>
      <c r="E124">
        <v>896.76360999999997</v>
      </c>
      <c r="F124">
        <v>0.2184268</v>
      </c>
      <c r="G124">
        <v>1.0098575000000001</v>
      </c>
      <c r="H124" t="s">
        <v>21</v>
      </c>
      <c r="I124" t="s">
        <v>21</v>
      </c>
      <c r="J124" t="s">
        <v>21</v>
      </c>
      <c r="K124" t="s">
        <v>21</v>
      </c>
      <c r="L124" t="s">
        <v>21</v>
      </c>
      <c r="M124" t="s">
        <v>21</v>
      </c>
      <c r="N124" t="s">
        <v>21</v>
      </c>
      <c r="O124" t="s">
        <v>26</v>
      </c>
      <c r="P124">
        <v>25.422014000000001</v>
      </c>
      <c r="Q124">
        <v>0.53120279999999998</v>
      </c>
      <c r="R124">
        <v>0.62588659999999996</v>
      </c>
    </row>
    <row r="125" spans="1:18" x14ac:dyDescent="0.25">
      <c r="A125" t="s">
        <v>154</v>
      </c>
      <c r="B125" t="s">
        <v>19</v>
      </c>
      <c r="C125" t="s">
        <v>20</v>
      </c>
      <c r="D125">
        <v>9.0113600000000002E-2</v>
      </c>
      <c r="E125">
        <v>897.90448000000004</v>
      </c>
      <c r="F125">
        <v>0.26775270000000001</v>
      </c>
      <c r="G125">
        <v>1.008937</v>
      </c>
      <c r="H125" t="s">
        <v>21</v>
      </c>
      <c r="I125" t="s">
        <v>21</v>
      </c>
      <c r="J125" t="s">
        <v>21</v>
      </c>
      <c r="K125" t="s">
        <v>21</v>
      </c>
      <c r="L125" t="s">
        <v>21</v>
      </c>
      <c r="M125" t="s">
        <v>21</v>
      </c>
      <c r="N125" t="s">
        <v>21</v>
      </c>
      <c r="O125" t="s">
        <v>40</v>
      </c>
      <c r="P125">
        <v>23.876106</v>
      </c>
      <c r="Q125">
        <v>0.5006642</v>
      </c>
      <c r="R125">
        <v>0.57799970000000001</v>
      </c>
    </row>
    <row r="126" spans="1:18" x14ac:dyDescent="0.25">
      <c r="A126" t="s">
        <v>155</v>
      </c>
      <c r="B126" t="s">
        <v>19</v>
      </c>
      <c r="C126" t="s">
        <v>21</v>
      </c>
      <c r="D126">
        <v>3.33361E-2</v>
      </c>
      <c r="E126">
        <v>928.49102000000005</v>
      </c>
      <c r="F126">
        <v>0.3838242</v>
      </c>
      <c r="G126">
        <v>1.1148996</v>
      </c>
      <c r="H126" t="s">
        <v>21</v>
      </c>
      <c r="I126" t="s">
        <v>21</v>
      </c>
      <c r="J126" t="s">
        <v>21</v>
      </c>
      <c r="K126" t="s">
        <v>21</v>
      </c>
      <c r="L126" t="s">
        <v>21</v>
      </c>
      <c r="M126" t="s">
        <v>21</v>
      </c>
      <c r="N126" t="s">
        <v>21</v>
      </c>
      <c r="O126" t="s">
        <v>34</v>
      </c>
      <c r="P126">
        <v>44.280334000000003</v>
      </c>
      <c r="Q126">
        <v>8.1583799999999998E-2</v>
      </c>
      <c r="R126">
        <v>0.8397213</v>
      </c>
    </row>
    <row r="127" spans="1:18" x14ac:dyDescent="0.25">
      <c r="A127" t="s">
        <v>156</v>
      </c>
      <c r="B127" t="s">
        <v>19</v>
      </c>
      <c r="C127" t="s">
        <v>20</v>
      </c>
      <c r="D127">
        <v>4.4828800000000002E-2</v>
      </c>
      <c r="E127">
        <v>888.28008999999997</v>
      </c>
      <c r="F127">
        <v>0.16086539999999999</v>
      </c>
      <c r="G127">
        <v>1.0159762999999999</v>
      </c>
      <c r="H127" t="s">
        <v>21</v>
      </c>
      <c r="I127" t="s">
        <v>21</v>
      </c>
      <c r="J127" t="s">
        <v>21</v>
      </c>
      <c r="K127" t="s">
        <v>21</v>
      </c>
      <c r="L127" t="s">
        <v>21</v>
      </c>
      <c r="M127" t="s">
        <v>21</v>
      </c>
      <c r="N127" t="s">
        <v>21</v>
      </c>
      <c r="O127" t="s">
        <v>22</v>
      </c>
      <c r="P127">
        <v>25.285533000000001</v>
      </c>
      <c r="Q127">
        <v>0.4763154</v>
      </c>
      <c r="R127">
        <v>0.5919411</v>
      </c>
    </row>
    <row r="128" spans="1:18" x14ac:dyDescent="0.25">
      <c r="A128" t="s">
        <v>157</v>
      </c>
      <c r="B128" t="s">
        <v>19</v>
      </c>
      <c r="C128" t="s">
        <v>20</v>
      </c>
      <c r="D128">
        <v>7.5096200000000002E-2</v>
      </c>
      <c r="E128">
        <v>895.67663000000005</v>
      </c>
      <c r="F128">
        <v>0.22864809999999999</v>
      </c>
      <c r="G128">
        <v>1.0087769</v>
      </c>
      <c r="H128" t="s">
        <v>21</v>
      </c>
      <c r="I128" t="s">
        <v>21</v>
      </c>
      <c r="J128" t="s">
        <v>21</v>
      </c>
      <c r="K128" t="s">
        <v>21</v>
      </c>
      <c r="L128" t="s">
        <v>21</v>
      </c>
      <c r="M128" t="s">
        <v>21</v>
      </c>
      <c r="N128" t="s">
        <v>21</v>
      </c>
      <c r="O128" t="s">
        <v>26</v>
      </c>
      <c r="P128">
        <v>24.711190999999999</v>
      </c>
      <c r="Q128">
        <v>0.5128587</v>
      </c>
      <c r="R128">
        <v>0.65210369999999995</v>
      </c>
    </row>
    <row r="129" spans="1:18" x14ac:dyDescent="0.25">
      <c r="A129" t="s">
        <v>158</v>
      </c>
      <c r="B129" t="s">
        <v>19</v>
      </c>
      <c r="C129" t="s">
        <v>20</v>
      </c>
      <c r="D129">
        <v>8.0753199999999997E-2</v>
      </c>
      <c r="E129">
        <v>895.13836000000003</v>
      </c>
      <c r="F129">
        <v>0.2409386</v>
      </c>
      <c r="G129">
        <v>1.0072995</v>
      </c>
      <c r="H129" t="s">
        <v>21</v>
      </c>
      <c r="I129" t="s">
        <v>21</v>
      </c>
      <c r="J129" t="s">
        <v>21</v>
      </c>
      <c r="K129" t="s">
        <v>21</v>
      </c>
      <c r="L129" t="s">
        <v>21</v>
      </c>
      <c r="M129" t="s">
        <v>21</v>
      </c>
      <c r="N129" t="s">
        <v>21</v>
      </c>
      <c r="O129" t="s">
        <v>26</v>
      </c>
      <c r="P129">
        <v>24.526468000000001</v>
      </c>
      <c r="Q129">
        <v>0.50473069999999998</v>
      </c>
      <c r="R129">
        <v>0.65107530000000002</v>
      </c>
    </row>
    <row r="130" spans="1:18" x14ac:dyDescent="0.25">
      <c r="A130" t="s">
        <v>159</v>
      </c>
      <c r="B130" t="s">
        <v>19</v>
      </c>
      <c r="C130" t="s">
        <v>20</v>
      </c>
      <c r="D130">
        <v>8.5087700000000002E-2</v>
      </c>
      <c r="E130">
        <v>895.20452</v>
      </c>
      <c r="F130">
        <v>0.25050109999999998</v>
      </c>
      <c r="G130">
        <v>1.0063755000000001</v>
      </c>
      <c r="H130" t="s">
        <v>21</v>
      </c>
      <c r="I130" t="s">
        <v>21</v>
      </c>
      <c r="J130" t="s">
        <v>21</v>
      </c>
      <c r="K130" t="s">
        <v>21</v>
      </c>
      <c r="L130" t="s">
        <v>21</v>
      </c>
      <c r="M130" t="s">
        <v>21</v>
      </c>
      <c r="N130" t="s">
        <v>21</v>
      </c>
      <c r="O130" t="s">
        <v>42</v>
      </c>
      <c r="P130">
        <v>24.174951</v>
      </c>
      <c r="Q130">
        <v>0.49932789999999999</v>
      </c>
      <c r="R130">
        <v>0.63662160000000001</v>
      </c>
    </row>
    <row r="131" spans="1:18" x14ac:dyDescent="0.25">
      <c r="A131" t="s">
        <v>160</v>
      </c>
      <c r="B131" t="s">
        <v>19</v>
      </c>
      <c r="C131" t="s">
        <v>20</v>
      </c>
      <c r="D131">
        <v>7.8284699999999999E-2</v>
      </c>
      <c r="E131">
        <v>896.94182999999998</v>
      </c>
      <c r="F131">
        <v>0.2225491</v>
      </c>
      <c r="G131">
        <v>1.0138502</v>
      </c>
      <c r="H131" t="s">
        <v>21</v>
      </c>
      <c r="I131" t="s">
        <v>21</v>
      </c>
      <c r="J131" t="s">
        <v>21</v>
      </c>
      <c r="K131" t="s">
        <v>21</v>
      </c>
      <c r="L131" t="s">
        <v>21</v>
      </c>
      <c r="M131" t="s">
        <v>21</v>
      </c>
      <c r="N131" t="s">
        <v>21</v>
      </c>
      <c r="O131" t="s">
        <v>26</v>
      </c>
      <c r="P131">
        <v>24.861253000000001</v>
      </c>
      <c r="Q131">
        <v>0.51347229999999999</v>
      </c>
      <c r="R131">
        <v>0.64751099999999995</v>
      </c>
    </row>
    <row r="132" spans="1:18" x14ac:dyDescent="0.25">
      <c r="A132" t="s">
        <v>161</v>
      </c>
      <c r="B132" t="s">
        <v>19</v>
      </c>
      <c r="C132" t="s">
        <v>20</v>
      </c>
      <c r="D132">
        <v>7.6633400000000004E-2</v>
      </c>
      <c r="E132">
        <v>895.15508999999997</v>
      </c>
      <c r="F132">
        <v>0.22645580000000001</v>
      </c>
      <c r="G132">
        <v>1.010926</v>
      </c>
      <c r="H132" t="s">
        <v>21</v>
      </c>
      <c r="I132" t="s">
        <v>21</v>
      </c>
      <c r="J132" t="s">
        <v>21</v>
      </c>
      <c r="K132" t="s">
        <v>21</v>
      </c>
      <c r="L132" t="s">
        <v>21</v>
      </c>
      <c r="M132" t="s">
        <v>21</v>
      </c>
      <c r="N132" t="s">
        <v>21</v>
      </c>
      <c r="O132" t="s">
        <v>26</v>
      </c>
      <c r="P132">
        <v>24.499542000000002</v>
      </c>
      <c r="Q132">
        <v>0.51241800000000004</v>
      </c>
      <c r="R132">
        <v>0.65994960000000003</v>
      </c>
    </row>
    <row r="133" spans="1:18" x14ac:dyDescent="0.25">
      <c r="A133" t="s">
        <v>162</v>
      </c>
      <c r="B133" t="s">
        <v>19</v>
      </c>
      <c r="C133" t="s">
        <v>20</v>
      </c>
      <c r="D133">
        <v>6.7068600000000006E-2</v>
      </c>
      <c r="E133">
        <v>894.11053000000004</v>
      </c>
      <c r="F133">
        <v>0.19187689999999999</v>
      </c>
      <c r="G133">
        <v>1.0045801999999999</v>
      </c>
      <c r="H133" t="s">
        <v>21</v>
      </c>
      <c r="I133" t="s">
        <v>21</v>
      </c>
      <c r="J133" t="s">
        <v>21</v>
      </c>
      <c r="K133" t="s">
        <v>21</v>
      </c>
      <c r="L133" t="s">
        <v>21</v>
      </c>
      <c r="M133" t="s">
        <v>21</v>
      </c>
      <c r="N133" t="s">
        <v>21</v>
      </c>
      <c r="O133" t="s">
        <v>26</v>
      </c>
      <c r="P133">
        <v>24.857692</v>
      </c>
      <c r="Q133">
        <v>0.515038</v>
      </c>
      <c r="R133">
        <v>0.68187889999999995</v>
      </c>
    </row>
    <row r="134" spans="1:18" x14ac:dyDescent="0.25">
      <c r="A134" t="s">
        <v>163</v>
      </c>
      <c r="B134" t="s">
        <v>19</v>
      </c>
      <c r="C134" t="s">
        <v>20</v>
      </c>
      <c r="D134">
        <v>5.5437500000000001E-2</v>
      </c>
      <c r="E134">
        <v>888.83734000000004</v>
      </c>
      <c r="F134">
        <v>0.1943444</v>
      </c>
      <c r="G134">
        <v>1.0123186</v>
      </c>
      <c r="H134" t="s">
        <v>21</v>
      </c>
      <c r="I134" t="s">
        <v>21</v>
      </c>
      <c r="J134" t="s">
        <v>21</v>
      </c>
      <c r="K134" t="s">
        <v>21</v>
      </c>
      <c r="L134" t="s">
        <v>21</v>
      </c>
      <c r="M134" t="s">
        <v>21</v>
      </c>
      <c r="N134" t="s">
        <v>21</v>
      </c>
      <c r="O134" t="s">
        <v>26</v>
      </c>
      <c r="P134">
        <v>25.283235000000001</v>
      </c>
      <c r="Q134">
        <v>0.52018439999999999</v>
      </c>
      <c r="R134">
        <v>0.68058180000000001</v>
      </c>
    </row>
    <row r="135" spans="1:18" x14ac:dyDescent="0.25">
      <c r="A135" t="s">
        <v>164</v>
      </c>
      <c r="B135" t="s">
        <v>19</v>
      </c>
      <c r="C135" t="s">
        <v>20</v>
      </c>
      <c r="D135">
        <v>7.4171799999999996E-2</v>
      </c>
      <c r="E135">
        <v>897.87676999999996</v>
      </c>
      <c r="F135">
        <v>0.19972870000000001</v>
      </c>
      <c r="G135">
        <v>1.0095059</v>
      </c>
      <c r="H135" t="s">
        <v>21</v>
      </c>
      <c r="I135" t="s">
        <v>21</v>
      </c>
      <c r="J135" t="s">
        <v>21</v>
      </c>
      <c r="K135" t="s">
        <v>21</v>
      </c>
      <c r="L135" t="s">
        <v>21</v>
      </c>
      <c r="M135" t="s">
        <v>21</v>
      </c>
      <c r="N135" t="s">
        <v>21</v>
      </c>
      <c r="O135" t="s">
        <v>26</v>
      </c>
      <c r="P135">
        <v>25.199983</v>
      </c>
      <c r="Q135">
        <v>0.53074699999999997</v>
      </c>
      <c r="R135">
        <v>0.60875509999999999</v>
      </c>
    </row>
    <row r="136" spans="1:18" x14ac:dyDescent="0.25">
      <c r="A136" t="s">
        <v>165</v>
      </c>
      <c r="B136" t="s">
        <v>19</v>
      </c>
      <c r="C136" t="s">
        <v>20</v>
      </c>
      <c r="D136">
        <v>7.9368599999999997E-2</v>
      </c>
      <c r="E136">
        <v>897.75346999999999</v>
      </c>
      <c r="F136">
        <v>0.20768900000000001</v>
      </c>
      <c r="G136">
        <v>1.0144285</v>
      </c>
      <c r="H136" t="s">
        <v>21</v>
      </c>
      <c r="I136" t="s">
        <v>21</v>
      </c>
      <c r="J136" t="s">
        <v>21</v>
      </c>
      <c r="K136" t="s">
        <v>21</v>
      </c>
      <c r="L136" t="s">
        <v>21</v>
      </c>
      <c r="M136" t="s">
        <v>21</v>
      </c>
      <c r="N136" t="s">
        <v>21</v>
      </c>
      <c r="O136" t="s">
        <v>22</v>
      </c>
      <c r="P136">
        <v>24.835837999999999</v>
      </c>
      <c r="Q136">
        <v>0.50746230000000003</v>
      </c>
      <c r="R136">
        <v>0.61490789999999995</v>
      </c>
    </row>
    <row r="137" spans="1:18" x14ac:dyDescent="0.25">
      <c r="A137" t="s">
        <v>166</v>
      </c>
      <c r="B137" t="s">
        <v>19</v>
      </c>
      <c r="C137" t="s">
        <v>21</v>
      </c>
      <c r="D137">
        <v>7.4611200000000003E-2</v>
      </c>
      <c r="E137">
        <v>896.94653000000005</v>
      </c>
      <c r="F137">
        <v>0.20593049999999999</v>
      </c>
      <c r="G137">
        <v>1.0173004000000001</v>
      </c>
      <c r="H137" t="s">
        <v>21</v>
      </c>
      <c r="I137" t="s">
        <v>21</v>
      </c>
      <c r="J137" t="s">
        <v>21</v>
      </c>
      <c r="K137" t="s">
        <v>21</v>
      </c>
      <c r="L137" t="s">
        <v>21</v>
      </c>
      <c r="M137" t="s">
        <v>21</v>
      </c>
      <c r="N137" t="s">
        <v>21</v>
      </c>
      <c r="O137" t="s">
        <v>26</v>
      </c>
      <c r="P137">
        <v>25.017817999999998</v>
      </c>
      <c r="Q137">
        <v>0.51641250000000005</v>
      </c>
      <c r="R137">
        <v>0.60678790000000005</v>
      </c>
    </row>
    <row r="138" spans="1:18" x14ac:dyDescent="0.25">
      <c r="A138" t="s">
        <v>167</v>
      </c>
      <c r="B138" t="s">
        <v>19</v>
      </c>
      <c r="C138" t="s">
        <v>20</v>
      </c>
      <c r="D138">
        <v>7.6755299999999999E-2</v>
      </c>
      <c r="E138">
        <v>896.12207000000001</v>
      </c>
      <c r="F138">
        <v>0.21761159999999999</v>
      </c>
      <c r="G138">
        <v>1.0119825</v>
      </c>
      <c r="H138" t="s">
        <v>21</v>
      </c>
      <c r="I138" t="s">
        <v>21</v>
      </c>
      <c r="J138" t="s">
        <v>21</v>
      </c>
      <c r="K138" t="s">
        <v>21</v>
      </c>
      <c r="L138" t="s">
        <v>21</v>
      </c>
      <c r="M138" t="s">
        <v>21</v>
      </c>
      <c r="N138" t="s">
        <v>21</v>
      </c>
      <c r="O138" t="s">
        <v>26</v>
      </c>
      <c r="P138">
        <v>24.985527000000001</v>
      </c>
      <c r="Q138">
        <v>0.51273150000000001</v>
      </c>
      <c r="R138">
        <v>0.64957039999999999</v>
      </c>
    </row>
    <row r="139" spans="1:18" x14ac:dyDescent="0.25">
      <c r="A139" t="s">
        <v>168</v>
      </c>
      <c r="B139" t="s">
        <v>19</v>
      </c>
      <c r="C139" t="s">
        <v>20</v>
      </c>
      <c r="D139">
        <v>8.3841100000000002E-2</v>
      </c>
      <c r="E139">
        <v>897.33996000000002</v>
      </c>
      <c r="F139">
        <v>0.2381047</v>
      </c>
      <c r="G139">
        <v>1.0053179999999999</v>
      </c>
      <c r="H139" t="s">
        <v>21</v>
      </c>
      <c r="I139" t="s">
        <v>21</v>
      </c>
      <c r="J139" t="s">
        <v>21</v>
      </c>
      <c r="K139" t="s">
        <v>21</v>
      </c>
      <c r="L139" t="s">
        <v>21</v>
      </c>
      <c r="M139" t="s">
        <v>21</v>
      </c>
      <c r="N139" t="s">
        <v>21</v>
      </c>
      <c r="O139" t="s">
        <v>22</v>
      </c>
      <c r="P139">
        <v>24.556446000000001</v>
      </c>
      <c r="Q139">
        <v>0.5053126</v>
      </c>
      <c r="R139">
        <v>0.61433349999999998</v>
      </c>
    </row>
    <row r="140" spans="1:18" x14ac:dyDescent="0.25">
      <c r="A140" t="s">
        <v>169</v>
      </c>
      <c r="B140" t="s">
        <v>19</v>
      </c>
      <c r="C140" t="s">
        <v>20</v>
      </c>
      <c r="D140">
        <v>8.4970400000000001E-2</v>
      </c>
      <c r="E140">
        <v>897.37059999999997</v>
      </c>
      <c r="F140">
        <v>0.2537142</v>
      </c>
      <c r="G140">
        <v>1.0144044000000001</v>
      </c>
      <c r="H140" t="s">
        <v>21</v>
      </c>
      <c r="I140" t="s">
        <v>21</v>
      </c>
      <c r="J140" t="s">
        <v>21</v>
      </c>
      <c r="K140" t="s">
        <v>21</v>
      </c>
      <c r="L140" t="s">
        <v>21</v>
      </c>
      <c r="M140" t="s">
        <v>21</v>
      </c>
      <c r="N140" t="s">
        <v>21</v>
      </c>
      <c r="O140" t="s">
        <v>22</v>
      </c>
      <c r="P140">
        <v>24.456724000000001</v>
      </c>
      <c r="Q140">
        <v>0.49902879999999999</v>
      </c>
      <c r="R140">
        <v>0.61979969999999995</v>
      </c>
    </row>
    <row r="141" spans="1:18" x14ac:dyDescent="0.25">
      <c r="A141" t="s">
        <v>170</v>
      </c>
      <c r="B141" t="s">
        <v>19</v>
      </c>
      <c r="C141" t="s">
        <v>20</v>
      </c>
      <c r="D141">
        <v>7.1896199999999993E-2</v>
      </c>
      <c r="E141">
        <v>897.07910000000004</v>
      </c>
      <c r="F141">
        <v>0.202178</v>
      </c>
      <c r="G141">
        <v>1.0090196</v>
      </c>
      <c r="H141" t="s">
        <v>21</v>
      </c>
      <c r="I141" t="s">
        <v>21</v>
      </c>
      <c r="J141" t="s">
        <v>21</v>
      </c>
      <c r="K141" t="s">
        <v>21</v>
      </c>
      <c r="L141" t="s">
        <v>21</v>
      </c>
      <c r="M141" t="s">
        <v>21</v>
      </c>
      <c r="N141" t="s">
        <v>21</v>
      </c>
      <c r="O141" t="s">
        <v>26</v>
      </c>
      <c r="P141">
        <v>25.120449000000001</v>
      </c>
      <c r="Q141">
        <v>0.51326729999999998</v>
      </c>
      <c r="R141">
        <v>0.62163310000000005</v>
      </c>
    </row>
    <row r="142" spans="1:18" x14ac:dyDescent="0.25">
      <c r="A142" t="s">
        <v>171</v>
      </c>
      <c r="B142" t="s">
        <v>19</v>
      </c>
      <c r="C142" t="s">
        <v>20</v>
      </c>
      <c r="D142">
        <v>8.5898799999999997E-2</v>
      </c>
      <c r="E142">
        <v>897.16156000000001</v>
      </c>
      <c r="F142">
        <v>0.22810440000000001</v>
      </c>
      <c r="G142">
        <v>1.0072513000000001</v>
      </c>
      <c r="H142" t="s">
        <v>21</v>
      </c>
      <c r="I142" t="s">
        <v>21</v>
      </c>
      <c r="J142" t="s">
        <v>21</v>
      </c>
      <c r="K142" t="s">
        <v>21</v>
      </c>
      <c r="L142" t="s">
        <v>21</v>
      </c>
      <c r="M142" t="s">
        <v>21</v>
      </c>
      <c r="N142" t="s">
        <v>21</v>
      </c>
      <c r="O142" t="s">
        <v>22</v>
      </c>
      <c r="P142">
        <v>24.688911000000001</v>
      </c>
      <c r="Q142">
        <v>0.50505080000000002</v>
      </c>
      <c r="R142">
        <v>0.58973690000000001</v>
      </c>
    </row>
    <row r="143" spans="1:18" x14ac:dyDescent="0.25">
      <c r="A143" t="s">
        <v>172</v>
      </c>
      <c r="B143" t="s">
        <v>19</v>
      </c>
      <c r="C143" t="s">
        <v>20</v>
      </c>
      <c r="D143">
        <v>8.3317799999999997E-2</v>
      </c>
      <c r="E143">
        <v>897.09454000000005</v>
      </c>
      <c r="F143">
        <v>0.22523770000000001</v>
      </c>
      <c r="G143">
        <v>1.0094289000000001</v>
      </c>
      <c r="H143" t="s">
        <v>21</v>
      </c>
      <c r="I143" t="s">
        <v>21</v>
      </c>
      <c r="J143" t="s">
        <v>21</v>
      </c>
      <c r="K143" t="s">
        <v>21</v>
      </c>
      <c r="L143" t="s">
        <v>21</v>
      </c>
      <c r="M143" t="s">
        <v>21</v>
      </c>
      <c r="N143" t="s">
        <v>21</v>
      </c>
      <c r="O143" t="s">
        <v>22</v>
      </c>
      <c r="P143">
        <v>24.620235000000001</v>
      </c>
      <c r="Q143">
        <v>0.50412579999999996</v>
      </c>
      <c r="R143">
        <v>0.61993149999999997</v>
      </c>
    </row>
    <row r="144" spans="1:18" x14ac:dyDescent="0.25">
      <c r="A144" t="s">
        <v>173</v>
      </c>
      <c r="B144" t="s">
        <v>19</v>
      </c>
      <c r="C144" t="s">
        <v>20</v>
      </c>
      <c r="D144">
        <v>7.2808200000000003E-2</v>
      </c>
      <c r="E144">
        <v>894.16283999999996</v>
      </c>
      <c r="F144">
        <v>0.2422957</v>
      </c>
      <c r="G144">
        <v>1.0096765000000001</v>
      </c>
      <c r="H144" t="s">
        <v>21</v>
      </c>
      <c r="I144" t="s">
        <v>21</v>
      </c>
      <c r="J144" t="s">
        <v>21</v>
      </c>
      <c r="K144" t="s">
        <v>21</v>
      </c>
      <c r="L144" t="s">
        <v>21</v>
      </c>
      <c r="M144" t="s">
        <v>21</v>
      </c>
      <c r="N144" t="s">
        <v>21</v>
      </c>
      <c r="O144" t="s">
        <v>26</v>
      </c>
      <c r="P144">
        <v>24.755763999999999</v>
      </c>
      <c r="Q144">
        <v>0.50532969999999999</v>
      </c>
      <c r="R144">
        <v>0.63343539999999998</v>
      </c>
    </row>
    <row r="145" spans="1:18" x14ac:dyDescent="0.25">
      <c r="A145" t="s">
        <v>174</v>
      </c>
      <c r="B145" t="s">
        <v>19</v>
      </c>
      <c r="C145" t="s">
        <v>20</v>
      </c>
      <c r="D145">
        <v>7.7698100000000006E-2</v>
      </c>
      <c r="E145">
        <v>897.33952999999997</v>
      </c>
      <c r="F145">
        <v>0.22078139999999999</v>
      </c>
      <c r="G145">
        <v>1.0122534999999999</v>
      </c>
      <c r="H145" t="s">
        <v>21</v>
      </c>
      <c r="I145" t="s">
        <v>21</v>
      </c>
      <c r="J145" t="s">
        <v>21</v>
      </c>
      <c r="K145" t="s">
        <v>21</v>
      </c>
      <c r="L145" t="s">
        <v>21</v>
      </c>
      <c r="M145" t="s">
        <v>21</v>
      </c>
      <c r="N145" t="s">
        <v>21</v>
      </c>
      <c r="O145" t="s">
        <v>22</v>
      </c>
      <c r="P145">
        <v>24.963750000000001</v>
      </c>
      <c r="Q145">
        <v>0.50581750000000003</v>
      </c>
      <c r="R145">
        <v>0.60651849999999996</v>
      </c>
    </row>
    <row r="146" spans="1:18" x14ac:dyDescent="0.25">
      <c r="A146" t="s">
        <v>175</v>
      </c>
      <c r="B146" t="s">
        <v>19</v>
      </c>
      <c r="C146" t="s">
        <v>20</v>
      </c>
      <c r="D146">
        <v>7.5041200000000002E-2</v>
      </c>
      <c r="E146">
        <v>895.93584999999996</v>
      </c>
      <c r="F146">
        <v>0.20622699999999999</v>
      </c>
      <c r="G146">
        <v>1.0065332</v>
      </c>
      <c r="H146" t="s">
        <v>21</v>
      </c>
      <c r="I146" t="s">
        <v>21</v>
      </c>
      <c r="J146" t="s">
        <v>21</v>
      </c>
      <c r="K146" t="s">
        <v>21</v>
      </c>
      <c r="L146" t="s">
        <v>21</v>
      </c>
      <c r="M146" t="s">
        <v>21</v>
      </c>
      <c r="N146" t="s">
        <v>21</v>
      </c>
      <c r="O146" t="s">
        <v>26</v>
      </c>
      <c r="P146">
        <v>24.723365000000001</v>
      </c>
      <c r="Q146">
        <v>0.50781350000000003</v>
      </c>
      <c r="R146">
        <v>0.64064580000000004</v>
      </c>
    </row>
    <row r="147" spans="1:18" x14ac:dyDescent="0.25">
      <c r="A147" t="s">
        <v>176</v>
      </c>
      <c r="B147" t="s">
        <v>19</v>
      </c>
      <c r="C147" t="s">
        <v>20</v>
      </c>
      <c r="D147">
        <v>7.8512700000000005E-2</v>
      </c>
      <c r="E147">
        <v>896.59387000000004</v>
      </c>
      <c r="F147">
        <v>0.23510719999999999</v>
      </c>
      <c r="G147">
        <v>1.0165618999999999</v>
      </c>
      <c r="H147" t="s">
        <v>21</v>
      </c>
      <c r="I147" t="s">
        <v>21</v>
      </c>
      <c r="J147" t="s">
        <v>21</v>
      </c>
      <c r="K147" t="s">
        <v>21</v>
      </c>
      <c r="L147" t="s">
        <v>21</v>
      </c>
      <c r="M147" t="s">
        <v>21</v>
      </c>
      <c r="N147" t="s">
        <v>21</v>
      </c>
      <c r="O147" t="s">
        <v>26</v>
      </c>
      <c r="P147">
        <v>24.688983</v>
      </c>
      <c r="Q147">
        <v>0.50721890000000003</v>
      </c>
      <c r="R147">
        <v>0.66072839999999999</v>
      </c>
    </row>
    <row r="148" spans="1:18" x14ac:dyDescent="0.25">
      <c r="A148" t="s">
        <v>177</v>
      </c>
      <c r="B148" t="s">
        <v>19</v>
      </c>
      <c r="C148" t="s">
        <v>20</v>
      </c>
      <c r="D148">
        <v>7.9933199999999996E-2</v>
      </c>
      <c r="E148">
        <v>896.97569999999996</v>
      </c>
      <c r="F148">
        <v>0.2349724</v>
      </c>
      <c r="G148">
        <v>1.0098328000000001</v>
      </c>
      <c r="H148" t="s">
        <v>21</v>
      </c>
      <c r="I148" t="s">
        <v>21</v>
      </c>
      <c r="J148" t="s">
        <v>21</v>
      </c>
      <c r="K148" t="s">
        <v>21</v>
      </c>
      <c r="L148" t="s">
        <v>21</v>
      </c>
      <c r="M148" t="s">
        <v>21</v>
      </c>
      <c r="N148" t="s">
        <v>21</v>
      </c>
      <c r="O148" t="s">
        <v>26</v>
      </c>
      <c r="P148">
        <v>24.475155999999998</v>
      </c>
      <c r="Q148">
        <v>0.50485060000000004</v>
      </c>
      <c r="R148">
        <v>0.64608940000000004</v>
      </c>
    </row>
    <row r="149" spans="1:18" x14ac:dyDescent="0.25">
      <c r="A149" t="s">
        <v>178</v>
      </c>
      <c r="B149" t="s">
        <v>19</v>
      </c>
      <c r="C149" t="s">
        <v>20</v>
      </c>
      <c r="D149">
        <v>8.2231200000000004E-2</v>
      </c>
      <c r="E149">
        <v>897.07457999999997</v>
      </c>
      <c r="F149">
        <v>0.2298906</v>
      </c>
      <c r="G149">
        <v>1.0044658</v>
      </c>
      <c r="H149" t="s">
        <v>21</v>
      </c>
      <c r="I149" t="s">
        <v>21</v>
      </c>
      <c r="J149" t="s">
        <v>21</v>
      </c>
      <c r="K149" t="s">
        <v>21</v>
      </c>
      <c r="L149" t="s">
        <v>21</v>
      </c>
      <c r="M149" t="s">
        <v>21</v>
      </c>
      <c r="N149" t="s">
        <v>21</v>
      </c>
      <c r="O149" t="s">
        <v>26</v>
      </c>
      <c r="P149">
        <v>24.826034</v>
      </c>
      <c r="Q149">
        <v>0.50842810000000005</v>
      </c>
      <c r="R149">
        <v>0.62522060000000002</v>
      </c>
    </row>
    <row r="150" spans="1:18" x14ac:dyDescent="0.25">
      <c r="A150" t="s">
        <v>179</v>
      </c>
      <c r="B150" t="s">
        <v>19</v>
      </c>
      <c r="C150" t="s">
        <v>20</v>
      </c>
      <c r="D150">
        <v>7.7881000000000006E-2</v>
      </c>
      <c r="E150">
        <v>894.31982000000005</v>
      </c>
      <c r="F150">
        <v>0.23154710000000001</v>
      </c>
      <c r="G150">
        <v>1.0064439000000001</v>
      </c>
      <c r="H150" t="s">
        <v>21</v>
      </c>
      <c r="I150" t="s">
        <v>21</v>
      </c>
      <c r="J150" t="s">
        <v>21</v>
      </c>
      <c r="K150" t="s">
        <v>21</v>
      </c>
      <c r="L150" t="s">
        <v>21</v>
      </c>
      <c r="M150" t="s">
        <v>21</v>
      </c>
      <c r="N150" t="s">
        <v>21</v>
      </c>
      <c r="O150" t="s">
        <v>26</v>
      </c>
      <c r="P150">
        <v>24.633324999999999</v>
      </c>
      <c r="Q150">
        <v>0.5098357</v>
      </c>
      <c r="R150">
        <v>0.63309329999999997</v>
      </c>
    </row>
    <row r="151" spans="1:18" x14ac:dyDescent="0.25">
      <c r="A151" t="s">
        <v>180</v>
      </c>
      <c r="B151" t="s">
        <v>19</v>
      </c>
      <c r="C151" t="s">
        <v>20</v>
      </c>
      <c r="D151">
        <v>7.9672599999999996E-2</v>
      </c>
      <c r="E151">
        <v>896.69872999999995</v>
      </c>
      <c r="F151">
        <v>0.2294834</v>
      </c>
      <c r="G151">
        <v>1.0128865</v>
      </c>
      <c r="H151" t="s">
        <v>21</v>
      </c>
      <c r="I151" t="s">
        <v>21</v>
      </c>
      <c r="J151" t="s">
        <v>21</v>
      </c>
      <c r="K151" t="s">
        <v>21</v>
      </c>
      <c r="L151" t="s">
        <v>21</v>
      </c>
      <c r="M151" t="s">
        <v>21</v>
      </c>
      <c r="N151" t="s">
        <v>21</v>
      </c>
      <c r="O151" t="s">
        <v>26</v>
      </c>
      <c r="P151">
        <v>24.846312999999999</v>
      </c>
      <c r="Q151">
        <v>0.51966369999999995</v>
      </c>
      <c r="R151">
        <v>0.63137849999999995</v>
      </c>
    </row>
    <row r="152" spans="1:18" x14ac:dyDescent="0.25">
      <c r="A152" t="s">
        <v>181</v>
      </c>
      <c r="B152" t="s">
        <v>19</v>
      </c>
      <c r="C152" t="s">
        <v>20</v>
      </c>
      <c r="D152">
        <v>7.0920800000000006E-2</v>
      </c>
      <c r="E152">
        <v>896.95117000000005</v>
      </c>
      <c r="F152">
        <v>0.22745360000000001</v>
      </c>
      <c r="G152">
        <v>1.0170018000000001</v>
      </c>
      <c r="H152" t="s">
        <v>21</v>
      </c>
      <c r="I152" t="s">
        <v>21</v>
      </c>
      <c r="J152" t="s">
        <v>21</v>
      </c>
      <c r="K152" t="s">
        <v>21</v>
      </c>
      <c r="L152" t="s">
        <v>21</v>
      </c>
      <c r="M152" t="s">
        <v>21</v>
      </c>
      <c r="N152" t="s">
        <v>21</v>
      </c>
      <c r="O152" t="s">
        <v>26</v>
      </c>
      <c r="P152">
        <v>25.001799999999999</v>
      </c>
      <c r="Q152">
        <v>0.52683469999999999</v>
      </c>
      <c r="R152">
        <v>0.60668679999999997</v>
      </c>
    </row>
    <row r="153" spans="1:18" x14ac:dyDescent="0.25">
      <c r="A153" t="s">
        <v>182</v>
      </c>
      <c r="B153" t="s">
        <v>19</v>
      </c>
      <c r="C153" t="s">
        <v>21</v>
      </c>
      <c r="D153">
        <v>7.0650099999999993E-2</v>
      </c>
      <c r="E153">
        <v>897.25665000000004</v>
      </c>
      <c r="F153">
        <v>0.22261249999999999</v>
      </c>
      <c r="G153">
        <v>1.0110615999999999</v>
      </c>
      <c r="H153" t="s">
        <v>21</v>
      </c>
      <c r="I153" t="s">
        <v>21</v>
      </c>
      <c r="J153" t="s">
        <v>21</v>
      </c>
      <c r="K153" t="s">
        <v>21</v>
      </c>
      <c r="L153" t="s">
        <v>21</v>
      </c>
      <c r="M153" t="s">
        <v>21</v>
      </c>
      <c r="N153" t="s">
        <v>21</v>
      </c>
      <c r="O153" t="s">
        <v>26</v>
      </c>
      <c r="P153">
        <v>25.08193</v>
      </c>
      <c r="Q153">
        <v>0.50997780000000004</v>
      </c>
      <c r="R153">
        <v>0.62452430000000003</v>
      </c>
    </row>
    <row r="154" spans="1:18" x14ac:dyDescent="0.25">
      <c r="A154" t="s">
        <v>183</v>
      </c>
      <c r="B154" t="s">
        <v>19</v>
      </c>
      <c r="C154" t="s">
        <v>20</v>
      </c>
      <c r="D154">
        <v>9.0531100000000003E-2</v>
      </c>
      <c r="E154">
        <v>896.5335</v>
      </c>
      <c r="F154">
        <v>0.3039481</v>
      </c>
      <c r="G154">
        <v>1.0215951000000001</v>
      </c>
      <c r="H154" t="s">
        <v>21</v>
      </c>
      <c r="I154" t="s">
        <v>21</v>
      </c>
      <c r="J154" t="s">
        <v>21</v>
      </c>
      <c r="K154" t="s">
        <v>21</v>
      </c>
      <c r="L154" t="s">
        <v>21</v>
      </c>
      <c r="M154" t="s">
        <v>21</v>
      </c>
      <c r="N154" t="s">
        <v>21</v>
      </c>
      <c r="O154" t="s">
        <v>40</v>
      </c>
      <c r="P154">
        <v>23.703673999999999</v>
      </c>
      <c r="Q154">
        <v>0.48957319999999999</v>
      </c>
      <c r="R154">
        <v>0.62495270000000003</v>
      </c>
    </row>
    <row r="155" spans="1:18" x14ac:dyDescent="0.25">
      <c r="A155" t="s">
        <v>184</v>
      </c>
      <c r="B155" t="s">
        <v>19</v>
      </c>
      <c r="C155" t="s">
        <v>21</v>
      </c>
      <c r="D155">
        <v>7.5291999999999998E-2</v>
      </c>
      <c r="E155">
        <v>895.03497000000004</v>
      </c>
      <c r="F155">
        <v>0.22595609999999999</v>
      </c>
      <c r="G155">
        <v>1.0082978</v>
      </c>
      <c r="H155" t="s">
        <v>21</v>
      </c>
      <c r="I155" t="s">
        <v>21</v>
      </c>
      <c r="J155" t="s">
        <v>21</v>
      </c>
      <c r="K155" t="s">
        <v>21</v>
      </c>
      <c r="L155" t="s">
        <v>21</v>
      </c>
      <c r="M155" t="s">
        <v>21</v>
      </c>
      <c r="N155" t="s">
        <v>21</v>
      </c>
      <c r="O155" t="s">
        <v>26</v>
      </c>
      <c r="P155">
        <v>24.798473000000001</v>
      </c>
      <c r="Q155">
        <v>0.51585879999999995</v>
      </c>
      <c r="R155">
        <v>0.63462790000000002</v>
      </c>
    </row>
    <row r="156" spans="1:18" x14ac:dyDescent="0.25">
      <c r="A156" t="s">
        <v>185</v>
      </c>
      <c r="B156" t="s">
        <v>19</v>
      </c>
      <c r="C156" t="s">
        <v>20</v>
      </c>
      <c r="D156">
        <v>7.40373E-2</v>
      </c>
      <c r="E156">
        <v>896.07617000000005</v>
      </c>
      <c r="F156">
        <v>0.2202326</v>
      </c>
      <c r="G156">
        <v>1.0097978999999999</v>
      </c>
      <c r="H156" t="s">
        <v>21</v>
      </c>
      <c r="I156" t="s">
        <v>21</v>
      </c>
      <c r="J156" t="s">
        <v>21</v>
      </c>
      <c r="K156" t="s">
        <v>21</v>
      </c>
      <c r="L156" t="s">
        <v>21</v>
      </c>
      <c r="M156" t="s">
        <v>21</v>
      </c>
      <c r="N156" t="s">
        <v>21</v>
      </c>
      <c r="O156" t="s">
        <v>26</v>
      </c>
      <c r="P156">
        <v>24.787846999999999</v>
      </c>
      <c r="Q156">
        <v>0.51710029999999996</v>
      </c>
      <c r="R156">
        <v>0.63691299999999995</v>
      </c>
    </row>
    <row r="157" spans="1:18" x14ac:dyDescent="0.25">
      <c r="A157" t="s">
        <v>186</v>
      </c>
      <c r="B157" t="s">
        <v>19</v>
      </c>
      <c r="C157" t="s">
        <v>21</v>
      </c>
      <c r="D157">
        <v>7.3231900000000003E-2</v>
      </c>
      <c r="E157">
        <v>898.58641999999998</v>
      </c>
      <c r="F157">
        <v>0.1967334</v>
      </c>
      <c r="G157">
        <v>1.0113937</v>
      </c>
      <c r="H157" t="s">
        <v>21</v>
      </c>
      <c r="I157" t="s">
        <v>21</v>
      </c>
      <c r="J157" t="s">
        <v>21</v>
      </c>
      <c r="K157" t="s">
        <v>21</v>
      </c>
      <c r="L157" t="s">
        <v>21</v>
      </c>
      <c r="M157" t="s">
        <v>21</v>
      </c>
      <c r="N157" t="s">
        <v>21</v>
      </c>
      <c r="O157" t="s">
        <v>26</v>
      </c>
      <c r="P157">
        <v>25.133510000000001</v>
      </c>
      <c r="Q157">
        <v>0.4985657</v>
      </c>
      <c r="R157">
        <v>0.64614939999999998</v>
      </c>
    </row>
    <row r="158" spans="1:18" x14ac:dyDescent="0.25">
      <c r="A158" t="s">
        <v>187</v>
      </c>
      <c r="B158" t="s">
        <v>19</v>
      </c>
      <c r="C158" t="s">
        <v>20</v>
      </c>
      <c r="D158">
        <v>7.95796E-2</v>
      </c>
      <c r="E158">
        <v>897.49681999999996</v>
      </c>
      <c r="F158">
        <v>0.2301581</v>
      </c>
      <c r="G158">
        <v>1.0127676000000001</v>
      </c>
      <c r="H158" t="s">
        <v>21</v>
      </c>
      <c r="I158" t="s">
        <v>21</v>
      </c>
      <c r="J158" t="s">
        <v>21</v>
      </c>
      <c r="K158" t="s">
        <v>21</v>
      </c>
      <c r="L158" t="s">
        <v>21</v>
      </c>
      <c r="M158" t="s">
        <v>21</v>
      </c>
      <c r="N158" t="s">
        <v>21</v>
      </c>
      <c r="O158" t="s">
        <v>26</v>
      </c>
      <c r="P158">
        <v>24.979187</v>
      </c>
      <c r="Q158">
        <v>0.50862390000000002</v>
      </c>
      <c r="R158">
        <v>0.62684099999999998</v>
      </c>
    </row>
    <row r="159" spans="1:18" x14ac:dyDescent="0.25">
      <c r="A159" t="s">
        <v>188</v>
      </c>
      <c r="B159" t="s">
        <v>19</v>
      </c>
      <c r="C159" t="s">
        <v>20</v>
      </c>
      <c r="D159">
        <v>7.3381699999999994E-2</v>
      </c>
      <c r="E159">
        <v>898.69579999999996</v>
      </c>
      <c r="F159">
        <v>0.19059290000000001</v>
      </c>
      <c r="G159">
        <v>1.0060788000000001</v>
      </c>
      <c r="H159" t="s">
        <v>21</v>
      </c>
      <c r="I159" t="s">
        <v>21</v>
      </c>
      <c r="J159" t="s">
        <v>21</v>
      </c>
      <c r="K159" t="s">
        <v>21</v>
      </c>
      <c r="L159" t="s">
        <v>21</v>
      </c>
      <c r="M159" t="s">
        <v>21</v>
      </c>
      <c r="N159" t="s">
        <v>21</v>
      </c>
      <c r="O159" t="s">
        <v>26</v>
      </c>
      <c r="P159">
        <v>25.491191000000001</v>
      </c>
      <c r="Q159">
        <v>0.50644679999999997</v>
      </c>
      <c r="R159">
        <v>0.63459739999999998</v>
      </c>
    </row>
    <row r="160" spans="1:18" x14ac:dyDescent="0.25">
      <c r="A160" t="s">
        <v>189</v>
      </c>
      <c r="B160" t="s">
        <v>19</v>
      </c>
      <c r="C160" t="s">
        <v>20</v>
      </c>
      <c r="D160">
        <v>7.5608499999999995E-2</v>
      </c>
      <c r="E160">
        <v>896.79443000000003</v>
      </c>
      <c r="F160">
        <v>0.21733549999999999</v>
      </c>
      <c r="G160">
        <v>1.0134471</v>
      </c>
      <c r="H160" t="s">
        <v>21</v>
      </c>
      <c r="I160" t="s">
        <v>21</v>
      </c>
      <c r="J160" t="s">
        <v>21</v>
      </c>
      <c r="K160" t="s">
        <v>21</v>
      </c>
      <c r="L160" t="s">
        <v>21</v>
      </c>
      <c r="M160" t="s">
        <v>21</v>
      </c>
      <c r="N160" t="s">
        <v>21</v>
      </c>
      <c r="O160" t="s">
        <v>26</v>
      </c>
      <c r="P160">
        <v>24.790144000000002</v>
      </c>
      <c r="Q160">
        <v>0.51215549999999999</v>
      </c>
      <c r="R160">
        <v>0.62940459999999998</v>
      </c>
    </row>
    <row r="161" spans="1:18" x14ac:dyDescent="0.25">
      <c r="A161" t="s">
        <v>190</v>
      </c>
      <c r="B161" t="s">
        <v>19</v>
      </c>
      <c r="C161" t="s">
        <v>20</v>
      </c>
      <c r="D161">
        <v>6.0521999999999999E-2</v>
      </c>
      <c r="E161">
        <v>891.87670000000003</v>
      </c>
      <c r="F161">
        <v>0.18083160000000001</v>
      </c>
      <c r="G161">
        <v>1.0109355</v>
      </c>
      <c r="H161" t="s">
        <v>21</v>
      </c>
      <c r="I161" t="s">
        <v>21</v>
      </c>
      <c r="J161" t="s">
        <v>21</v>
      </c>
      <c r="K161" t="s">
        <v>21</v>
      </c>
      <c r="L161" t="s">
        <v>21</v>
      </c>
      <c r="M161" t="s">
        <v>21</v>
      </c>
      <c r="N161" t="s">
        <v>21</v>
      </c>
      <c r="O161" t="s">
        <v>148</v>
      </c>
      <c r="P161">
        <v>25.119422</v>
      </c>
      <c r="Q161">
        <v>0.51080579999999998</v>
      </c>
      <c r="R161">
        <v>0.70039149999999994</v>
      </c>
    </row>
    <row r="162" spans="1:18" x14ac:dyDescent="0.25">
      <c r="A162" t="s">
        <v>191</v>
      </c>
      <c r="B162" t="s">
        <v>19</v>
      </c>
      <c r="C162" t="s">
        <v>20</v>
      </c>
      <c r="D162">
        <v>7.5510499999999994E-2</v>
      </c>
      <c r="E162">
        <v>896.90777000000003</v>
      </c>
      <c r="F162">
        <v>0.2142811</v>
      </c>
      <c r="G162">
        <v>1.0093072999999999</v>
      </c>
      <c r="H162" t="s">
        <v>21</v>
      </c>
      <c r="I162" t="s">
        <v>21</v>
      </c>
      <c r="J162" t="s">
        <v>21</v>
      </c>
      <c r="K162" t="s">
        <v>21</v>
      </c>
      <c r="L162" t="s">
        <v>21</v>
      </c>
      <c r="M162" t="s">
        <v>21</v>
      </c>
      <c r="N162" t="s">
        <v>21</v>
      </c>
      <c r="O162" t="s">
        <v>26</v>
      </c>
      <c r="P162">
        <v>24.870422000000001</v>
      </c>
      <c r="Q162">
        <v>0.5091926</v>
      </c>
      <c r="R162">
        <v>0.6311947</v>
      </c>
    </row>
    <row r="163" spans="1:18" x14ac:dyDescent="0.25">
      <c r="A163" t="s">
        <v>192</v>
      </c>
      <c r="B163" t="s">
        <v>19</v>
      </c>
      <c r="C163" t="s">
        <v>21</v>
      </c>
      <c r="D163">
        <v>7.9939700000000002E-2</v>
      </c>
      <c r="E163">
        <v>896.65819999999997</v>
      </c>
      <c r="F163">
        <v>0.21798200000000001</v>
      </c>
      <c r="G163">
        <v>1.0127927000000001</v>
      </c>
      <c r="H163" t="s">
        <v>21</v>
      </c>
      <c r="I163" t="s">
        <v>21</v>
      </c>
      <c r="J163" t="s">
        <v>21</v>
      </c>
      <c r="K163" t="s">
        <v>21</v>
      </c>
      <c r="L163" t="s">
        <v>21</v>
      </c>
      <c r="M163" t="s">
        <v>21</v>
      </c>
      <c r="N163" t="s">
        <v>21</v>
      </c>
      <c r="O163" t="s">
        <v>26</v>
      </c>
      <c r="P163">
        <v>24.508531000000001</v>
      </c>
      <c r="Q163">
        <v>0.50342410000000004</v>
      </c>
      <c r="R163">
        <v>0.63350450000000003</v>
      </c>
    </row>
    <row r="164" spans="1:18" x14ac:dyDescent="0.25">
      <c r="A164" t="s">
        <v>193</v>
      </c>
      <c r="B164" t="s">
        <v>19</v>
      </c>
      <c r="C164" t="s">
        <v>20</v>
      </c>
      <c r="D164">
        <v>8.7233000000000005E-2</v>
      </c>
      <c r="E164">
        <v>897.01178000000004</v>
      </c>
      <c r="F164">
        <v>0.2591233</v>
      </c>
      <c r="G164">
        <v>1.0122412000000001</v>
      </c>
      <c r="H164" t="s">
        <v>21</v>
      </c>
      <c r="I164" t="s">
        <v>21</v>
      </c>
      <c r="J164" t="s">
        <v>21</v>
      </c>
      <c r="K164" t="s">
        <v>21</v>
      </c>
      <c r="L164" t="s">
        <v>21</v>
      </c>
      <c r="M164" t="s">
        <v>21</v>
      </c>
      <c r="N164" t="s">
        <v>21</v>
      </c>
      <c r="O164" t="s">
        <v>24</v>
      </c>
      <c r="P164">
        <v>24.291550999999998</v>
      </c>
      <c r="Q164">
        <v>0.51826870000000003</v>
      </c>
      <c r="R164">
        <v>0.56126209999999999</v>
      </c>
    </row>
    <row r="165" spans="1:18" x14ac:dyDescent="0.25">
      <c r="A165" t="s">
        <v>194</v>
      </c>
      <c r="B165" t="s">
        <v>19</v>
      </c>
      <c r="C165" t="s">
        <v>20</v>
      </c>
      <c r="D165">
        <v>7.8150899999999995E-2</v>
      </c>
      <c r="E165">
        <v>895.82384999999999</v>
      </c>
      <c r="F165">
        <v>0.23835020000000001</v>
      </c>
      <c r="G165">
        <v>1.0086408</v>
      </c>
      <c r="H165" t="s">
        <v>21</v>
      </c>
      <c r="I165" t="s">
        <v>21</v>
      </c>
      <c r="J165" t="s">
        <v>21</v>
      </c>
      <c r="K165" t="s">
        <v>21</v>
      </c>
      <c r="L165" t="s">
        <v>21</v>
      </c>
      <c r="M165" t="s">
        <v>21</v>
      </c>
      <c r="N165" t="s">
        <v>21</v>
      </c>
      <c r="O165" t="s">
        <v>22</v>
      </c>
      <c r="P165">
        <v>24.364255</v>
      </c>
      <c r="Q165">
        <v>0.49174960000000001</v>
      </c>
      <c r="R165">
        <v>0.63249480000000002</v>
      </c>
    </row>
    <row r="166" spans="1:18" x14ac:dyDescent="0.25">
      <c r="A166" t="s">
        <v>195</v>
      </c>
      <c r="B166" t="s">
        <v>19</v>
      </c>
      <c r="C166" t="s">
        <v>20</v>
      </c>
      <c r="D166">
        <v>8.5239499999999996E-2</v>
      </c>
      <c r="E166">
        <v>897.06340999999998</v>
      </c>
      <c r="F166">
        <v>0.23000319999999999</v>
      </c>
      <c r="G166">
        <v>1.0079577</v>
      </c>
      <c r="H166" t="s">
        <v>21</v>
      </c>
      <c r="I166" t="s">
        <v>21</v>
      </c>
      <c r="J166" t="s">
        <v>21</v>
      </c>
      <c r="K166" t="s">
        <v>21</v>
      </c>
      <c r="L166" t="s">
        <v>21</v>
      </c>
      <c r="M166" t="s">
        <v>21</v>
      </c>
      <c r="N166" t="s">
        <v>21</v>
      </c>
      <c r="O166" t="s">
        <v>22</v>
      </c>
      <c r="P166">
        <v>24.598201</v>
      </c>
      <c r="Q166">
        <v>0.50376759999999998</v>
      </c>
      <c r="R166">
        <v>0.61835399999999996</v>
      </c>
    </row>
    <row r="167" spans="1:18" x14ac:dyDescent="0.25">
      <c r="A167" t="s">
        <v>196</v>
      </c>
      <c r="B167" t="s">
        <v>19</v>
      </c>
      <c r="C167" t="s">
        <v>20</v>
      </c>
      <c r="D167">
        <v>9.1060299999999997E-2</v>
      </c>
      <c r="E167">
        <v>899.07</v>
      </c>
      <c r="F167">
        <v>0.25834560000000001</v>
      </c>
      <c r="G167">
        <v>1.0082091</v>
      </c>
      <c r="H167" t="s">
        <v>21</v>
      </c>
      <c r="I167" t="s">
        <v>21</v>
      </c>
      <c r="J167" t="s">
        <v>21</v>
      </c>
      <c r="K167" t="s">
        <v>21</v>
      </c>
      <c r="L167" t="s">
        <v>21</v>
      </c>
      <c r="M167" t="s">
        <v>21</v>
      </c>
      <c r="N167" t="s">
        <v>21</v>
      </c>
      <c r="O167" t="s">
        <v>22</v>
      </c>
      <c r="P167">
        <v>24.574097999999999</v>
      </c>
      <c r="Q167">
        <v>0.49379869999999998</v>
      </c>
      <c r="R167">
        <v>0.62601079999999998</v>
      </c>
    </row>
    <row r="168" spans="1:18" x14ac:dyDescent="0.25">
      <c r="A168" t="s">
        <v>197</v>
      </c>
      <c r="B168" t="s">
        <v>19</v>
      </c>
      <c r="C168" t="s">
        <v>20</v>
      </c>
      <c r="D168">
        <v>8.3124299999999998E-2</v>
      </c>
      <c r="E168">
        <v>896.19775000000004</v>
      </c>
      <c r="F168">
        <v>0.23788110000000001</v>
      </c>
      <c r="G168">
        <v>1.0090855000000001</v>
      </c>
      <c r="H168" t="s">
        <v>21</v>
      </c>
      <c r="I168" t="s">
        <v>21</v>
      </c>
      <c r="J168" t="s">
        <v>21</v>
      </c>
      <c r="K168" t="s">
        <v>21</v>
      </c>
      <c r="L168" t="s">
        <v>21</v>
      </c>
      <c r="M168" t="s">
        <v>21</v>
      </c>
      <c r="N168" t="s">
        <v>21</v>
      </c>
      <c r="O168" t="s">
        <v>26</v>
      </c>
      <c r="P168">
        <v>24.516995999999999</v>
      </c>
      <c r="Q168">
        <v>0.50920799999999999</v>
      </c>
      <c r="R168">
        <v>0.63860099999999997</v>
      </c>
    </row>
    <row r="169" spans="1:18" x14ac:dyDescent="0.25">
      <c r="A169" t="s">
        <v>198</v>
      </c>
      <c r="B169" t="s">
        <v>19</v>
      </c>
      <c r="C169" t="s">
        <v>20</v>
      </c>
      <c r="D169">
        <v>6.0222499999999998E-2</v>
      </c>
      <c r="E169">
        <v>893.12207000000001</v>
      </c>
      <c r="F169">
        <v>0.17605119999999999</v>
      </c>
      <c r="G169">
        <v>1.0099532</v>
      </c>
      <c r="H169" t="s">
        <v>21</v>
      </c>
      <c r="I169" t="s">
        <v>21</v>
      </c>
      <c r="J169" t="s">
        <v>21</v>
      </c>
      <c r="K169" t="s">
        <v>21</v>
      </c>
      <c r="L169" t="s">
        <v>21</v>
      </c>
      <c r="M169" t="s">
        <v>21</v>
      </c>
      <c r="N169" t="s">
        <v>21</v>
      </c>
      <c r="O169" t="s">
        <v>148</v>
      </c>
      <c r="P169">
        <v>25.271431</v>
      </c>
      <c r="Q169">
        <v>0.51146780000000003</v>
      </c>
      <c r="R169">
        <v>0.70813780000000004</v>
      </c>
    </row>
    <row r="170" spans="1:18" x14ac:dyDescent="0.25">
      <c r="A170" t="s">
        <v>199</v>
      </c>
      <c r="B170" t="s">
        <v>19</v>
      </c>
      <c r="C170" t="s">
        <v>20</v>
      </c>
      <c r="D170">
        <v>8.5997000000000004E-2</v>
      </c>
      <c r="E170">
        <v>898.49041</v>
      </c>
      <c r="F170">
        <v>0.2402425</v>
      </c>
      <c r="G170">
        <v>1.0129239000000001</v>
      </c>
      <c r="H170" t="s">
        <v>21</v>
      </c>
      <c r="I170" t="s">
        <v>21</v>
      </c>
      <c r="J170" t="s">
        <v>21</v>
      </c>
      <c r="K170" t="s">
        <v>21</v>
      </c>
      <c r="L170" t="s">
        <v>21</v>
      </c>
      <c r="M170" t="s">
        <v>21</v>
      </c>
      <c r="N170" t="s">
        <v>21</v>
      </c>
      <c r="O170" t="s">
        <v>26</v>
      </c>
      <c r="P170">
        <v>24.772925999999998</v>
      </c>
      <c r="Q170">
        <v>0.50571049999999995</v>
      </c>
      <c r="R170">
        <v>0.64669560000000004</v>
      </c>
    </row>
    <row r="171" spans="1:18" x14ac:dyDescent="0.25">
      <c r="A171" t="s">
        <v>200</v>
      </c>
      <c r="B171" t="s">
        <v>19</v>
      </c>
      <c r="C171" t="s">
        <v>20</v>
      </c>
      <c r="D171">
        <v>8.3133499999999999E-2</v>
      </c>
      <c r="E171">
        <v>898.00836000000004</v>
      </c>
      <c r="F171">
        <v>0.21897359999999999</v>
      </c>
      <c r="G171">
        <v>1.0134786</v>
      </c>
      <c r="H171" t="s">
        <v>21</v>
      </c>
      <c r="I171" t="s">
        <v>21</v>
      </c>
      <c r="J171" t="s">
        <v>21</v>
      </c>
      <c r="K171" t="s">
        <v>21</v>
      </c>
      <c r="L171" t="s">
        <v>21</v>
      </c>
      <c r="M171" t="s">
        <v>21</v>
      </c>
      <c r="N171" t="s">
        <v>21</v>
      </c>
      <c r="O171" t="s">
        <v>22</v>
      </c>
      <c r="P171">
        <v>24.680596999999999</v>
      </c>
      <c r="Q171">
        <v>0.4988727</v>
      </c>
      <c r="R171">
        <v>0.62474600000000002</v>
      </c>
    </row>
    <row r="172" spans="1:18" x14ac:dyDescent="0.25">
      <c r="A172" t="s">
        <v>201</v>
      </c>
      <c r="B172" t="s">
        <v>19</v>
      </c>
      <c r="C172" t="s">
        <v>20</v>
      </c>
      <c r="D172">
        <v>7.63572E-2</v>
      </c>
      <c r="E172">
        <v>898.83239000000003</v>
      </c>
      <c r="F172">
        <v>0.20019960000000001</v>
      </c>
      <c r="G172">
        <v>1.0096202999999999</v>
      </c>
      <c r="H172" t="s">
        <v>21</v>
      </c>
      <c r="I172" t="s">
        <v>21</v>
      </c>
      <c r="J172" t="s">
        <v>21</v>
      </c>
      <c r="K172" t="s">
        <v>21</v>
      </c>
      <c r="L172" t="s">
        <v>21</v>
      </c>
      <c r="M172" t="s">
        <v>21</v>
      </c>
      <c r="N172" t="s">
        <v>21</v>
      </c>
      <c r="O172" t="s">
        <v>26</v>
      </c>
      <c r="P172">
        <v>25.256951999999998</v>
      </c>
      <c r="Q172">
        <v>0.51532469999999997</v>
      </c>
      <c r="R172">
        <v>0.63012400000000002</v>
      </c>
    </row>
    <row r="173" spans="1:18" x14ac:dyDescent="0.25">
      <c r="A173" t="s">
        <v>202</v>
      </c>
      <c r="B173" t="s">
        <v>19</v>
      </c>
      <c r="C173" t="s">
        <v>20</v>
      </c>
      <c r="D173">
        <v>8.5123699999999997E-2</v>
      </c>
      <c r="E173">
        <v>896.80925999999999</v>
      </c>
      <c r="F173">
        <v>0.22692509999999999</v>
      </c>
      <c r="G173">
        <v>1.0041495</v>
      </c>
      <c r="H173" t="s">
        <v>21</v>
      </c>
      <c r="I173" t="s">
        <v>21</v>
      </c>
      <c r="J173" t="s">
        <v>21</v>
      </c>
      <c r="K173" t="s">
        <v>21</v>
      </c>
      <c r="L173" t="s">
        <v>21</v>
      </c>
      <c r="M173" t="s">
        <v>21</v>
      </c>
      <c r="N173" t="s">
        <v>21</v>
      </c>
      <c r="O173" t="s">
        <v>22</v>
      </c>
      <c r="P173">
        <v>24.704563</v>
      </c>
      <c r="Q173">
        <v>0.50640620000000003</v>
      </c>
      <c r="R173">
        <v>0.61163889999999999</v>
      </c>
    </row>
    <row r="174" spans="1:18" x14ac:dyDescent="0.25">
      <c r="A174" t="s">
        <v>203</v>
      </c>
      <c r="B174" t="s">
        <v>19</v>
      </c>
      <c r="C174" t="s">
        <v>20</v>
      </c>
      <c r="D174">
        <v>7.0004800000000006E-2</v>
      </c>
      <c r="E174">
        <v>894.27471000000003</v>
      </c>
      <c r="F174">
        <v>0.23771249999999999</v>
      </c>
      <c r="G174">
        <v>1.0132437000000001</v>
      </c>
      <c r="H174" t="s">
        <v>21</v>
      </c>
      <c r="I174" t="s">
        <v>21</v>
      </c>
      <c r="J174" t="s">
        <v>21</v>
      </c>
      <c r="K174" t="s">
        <v>21</v>
      </c>
      <c r="L174" t="s">
        <v>21</v>
      </c>
      <c r="M174" t="s">
        <v>21</v>
      </c>
      <c r="N174" t="s">
        <v>21</v>
      </c>
      <c r="O174" t="s">
        <v>26</v>
      </c>
      <c r="P174">
        <v>24.650617</v>
      </c>
      <c r="Q174">
        <v>0.50406770000000001</v>
      </c>
      <c r="R174">
        <v>0.6522637</v>
      </c>
    </row>
    <row r="175" spans="1:18" x14ac:dyDescent="0.25">
      <c r="A175" t="s">
        <v>204</v>
      </c>
      <c r="B175" t="s">
        <v>19</v>
      </c>
      <c r="C175" t="s">
        <v>21</v>
      </c>
      <c r="D175">
        <v>6.6492700000000002E-2</v>
      </c>
      <c r="E175">
        <v>895.72143000000005</v>
      </c>
      <c r="F175">
        <v>0.19095290000000001</v>
      </c>
      <c r="G175">
        <v>1.0067066</v>
      </c>
      <c r="H175" t="s">
        <v>21</v>
      </c>
      <c r="I175" t="s">
        <v>21</v>
      </c>
      <c r="J175" t="s">
        <v>21</v>
      </c>
      <c r="K175" t="s">
        <v>21</v>
      </c>
      <c r="L175" t="s">
        <v>21</v>
      </c>
      <c r="M175" t="s">
        <v>21</v>
      </c>
      <c r="N175" t="s">
        <v>21</v>
      </c>
      <c r="O175" t="s">
        <v>26</v>
      </c>
      <c r="P175">
        <v>25.268131</v>
      </c>
      <c r="Q175">
        <v>0.51185879999999995</v>
      </c>
      <c r="R175">
        <v>0.67716639999999995</v>
      </c>
    </row>
    <row r="176" spans="1:18" x14ac:dyDescent="0.25">
      <c r="A176" t="s">
        <v>205</v>
      </c>
      <c r="B176" t="s">
        <v>19</v>
      </c>
      <c r="C176" t="s">
        <v>20</v>
      </c>
      <c r="D176">
        <v>6.4393800000000001E-2</v>
      </c>
      <c r="E176">
        <v>896.12396000000001</v>
      </c>
      <c r="F176">
        <v>0.18736920000000001</v>
      </c>
      <c r="G176">
        <v>1.0092004999999999</v>
      </c>
      <c r="H176" t="s">
        <v>21</v>
      </c>
      <c r="I176" t="s">
        <v>21</v>
      </c>
      <c r="J176" t="s">
        <v>21</v>
      </c>
      <c r="K176" t="s">
        <v>21</v>
      </c>
      <c r="L176" t="s">
        <v>21</v>
      </c>
      <c r="M176" t="s">
        <v>21</v>
      </c>
      <c r="N176" t="s">
        <v>21</v>
      </c>
      <c r="O176" t="s">
        <v>26</v>
      </c>
      <c r="P176">
        <v>25.410074000000002</v>
      </c>
      <c r="Q176">
        <v>0.51461270000000003</v>
      </c>
      <c r="R176">
        <v>0.67879670000000003</v>
      </c>
    </row>
    <row r="177" spans="1:18" x14ac:dyDescent="0.25">
      <c r="A177" t="s">
        <v>206</v>
      </c>
      <c r="B177" t="s">
        <v>19</v>
      </c>
      <c r="C177" t="s">
        <v>20</v>
      </c>
      <c r="D177">
        <v>6.3666100000000003E-2</v>
      </c>
      <c r="E177">
        <v>895.00780999999995</v>
      </c>
      <c r="F177">
        <v>0.20183889999999999</v>
      </c>
      <c r="G177">
        <v>1.0051859999999999</v>
      </c>
      <c r="H177" t="s">
        <v>21</v>
      </c>
      <c r="I177" t="s">
        <v>21</v>
      </c>
      <c r="J177" t="s">
        <v>21</v>
      </c>
      <c r="K177" t="s">
        <v>21</v>
      </c>
      <c r="L177" t="s">
        <v>21</v>
      </c>
      <c r="M177" t="s">
        <v>21</v>
      </c>
      <c r="N177" t="s">
        <v>21</v>
      </c>
      <c r="O177" t="s">
        <v>26</v>
      </c>
      <c r="P177">
        <v>25.329643000000001</v>
      </c>
      <c r="Q177">
        <v>0.51497809999999999</v>
      </c>
      <c r="R177">
        <v>0.68054219999999999</v>
      </c>
    </row>
    <row r="178" spans="1:18" x14ac:dyDescent="0.25">
      <c r="A178" t="s">
        <v>207</v>
      </c>
      <c r="B178" t="s">
        <v>19</v>
      </c>
      <c r="C178" t="s">
        <v>20</v>
      </c>
      <c r="D178">
        <v>7.8532299999999999E-2</v>
      </c>
      <c r="E178">
        <v>897.72154999999998</v>
      </c>
      <c r="F178">
        <v>0.23913709999999999</v>
      </c>
      <c r="G178">
        <v>1.0056257</v>
      </c>
      <c r="H178" t="s">
        <v>21</v>
      </c>
      <c r="I178" t="s">
        <v>21</v>
      </c>
      <c r="J178" t="s">
        <v>21</v>
      </c>
      <c r="K178" t="s">
        <v>21</v>
      </c>
      <c r="L178" t="s">
        <v>21</v>
      </c>
      <c r="M178" t="s">
        <v>21</v>
      </c>
      <c r="N178" t="s">
        <v>21</v>
      </c>
      <c r="O178" t="s">
        <v>22</v>
      </c>
      <c r="P178">
        <v>24.735541999999999</v>
      </c>
      <c r="Q178">
        <v>0.49982840000000001</v>
      </c>
      <c r="R178">
        <v>0.62671339999999998</v>
      </c>
    </row>
    <row r="179" spans="1:18" x14ac:dyDescent="0.25">
      <c r="A179" t="s">
        <v>208</v>
      </c>
      <c r="B179" t="s">
        <v>19</v>
      </c>
      <c r="C179" t="s">
        <v>20</v>
      </c>
      <c r="D179">
        <v>6.7854800000000007E-2</v>
      </c>
      <c r="E179">
        <v>895.40173000000004</v>
      </c>
      <c r="F179">
        <v>0.19287689999999999</v>
      </c>
      <c r="G179">
        <v>1.0088911</v>
      </c>
      <c r="H179" t="s">
        <v>21</v>
      </c>
      <c r="I179" t="s">
        <v>21</v>
      </c>
      <c r="J179" t="s">
        <v>21</v>
      </c>
      <c r="K179" t="s">
        <v>21</v>
      </c>
      <c r="L179" t="s">
        <v>21</v>
      </c>
      <c r="M179" t="s">
        <v>21</v>
      </c>
      <c r="N179" t="s">
        <v>21</v>
      </c>
      <c r="O179" t="s">
        <v>26</v>
      </c>
      <c r="P179">
        <v>25.032997000000002</v>
      </c>
      <c r="Q179">
        <v>0.51932319999999998</v>
      </c>
      <c r="R179">
        <v>0.67794350000000003</v>
      </c>
    </row>
    <row r="180" spans="1:18" x14ac:dyDescent="0.25">
      <c r="A180" t="s">
        <v>209</v>
      </c>
      <c r="B180" t="s">
        <v>19</v>
      </c>
      <c r="C180" t="s">
        <v>20</v>
      </c>
      <c r="D180">
        <v>8.45273E-2</v>
      </c>
      <c r="E180">
        <v>897.52428999999995</v>
      </c>
      <c r="F180">
        <v>0.228023</v>
      </c>
      <c r="G180">
        <v>1.0066067000000001</v>
      </c>
      <c r="H180" t="s">
        <v>21</v>
      </c>
      <c r="I180" t="s">
        <v>21</v>
      </c>
      <c r="J180" t="s">
        <v>21</v>
      </c>
      <c r="K180" t="s">
        <v>21</v>
      </c>
      <c r="L180" t="s">
        <v>21</v>
      </c>
      <c r="M180" t="s">
        <v>21</v>
      </c>
      <c r="N180" t="s">
        <v>21</v>
      </c>
      <c r="O180" t="s">
        <v>26</v>
      </c>
      <c r="P180">
        <v>24.578868</v>
      </c>
      <c r="Q180">
        <v>0.50751230000000003</v>
      </c>
      <c r="R180">
        <v>0.61728309999999997</v>
      </c>
    </row>
    <row r="181" spans="1:18" x14ac:dyDescent="0.25">
      <c r="A181" t="s">
        <v>210</v>
      </c>
      <c r="B181" t="s">
        <v>19</v>
      </c>
      <c r="C181" t="s">
        <v>20</v>
      </c>
      <c r="D181">
        <v>8.5333599999999996E-2</v>
      </c>
      <c r="E181">
        <v>897.69548999999995</v>
      </c>
      <c r="F181">
        <v>0.23147870000000001</v>
      </c>
      <c r="G181">
        <v>1.0083351</v>
      </c>
      <c r="H181" t="s">
        <v>21</v>
      </c>
      <c r="I181" t="s">
        <v>21</v>
      </c>
      <c r="J181" t="s">
        <v>21</v>
      </c>
      <c r="K181" t="s">
        <v>21</v>
      </c>
      <c r="L181" t="s">
        <v>21</v>
      </c>
      <c r="M181" t="s">
        <v>21</v>
      </c>
      <c r="N181" t="s">
        <v>21</v>
      </c>
      <c r="O181" t="s">
        <v>22</v>
      </c>
      <c r="P181">
        <v>24.551137000000001</v>
      </c>
      <c r="Q181">
        <v>0.50885639999999999</v>
      </c>
      <c r="R181">
        <v>0.58784979999999998</v>
      </c>
    </row>
    <row r="182" spans="1:18" x14ac:dyDescent="0.25">
      <c r="A182" t="s">
        <v>211</v>
      </c>
      <c r="B182" t="s">
        <v>19</v>
      </c>
      <c r="C182" t="s">
        <v>20</v>
      </c>
      <c r="D182">
        <v>9.5090900000000006E-2</v>
      </c>
      <c r="E182">
        <v>898.89458999999999</v>
      </c>
      <c r="F182">
        <v>0.26796189999999998</v>
      </c>
      <c r="G182">
        <v>1.0196221999999999</v>
      </c>
      <c r="H182" t="s">
        <v>21</v>
      </c>
      <c r="I182" t="s">
        <v>21</v>
      </c>
      <c r="J182" t="s">
        <v>21</v>
      </c>
      <c r="K182" t="s">
        <v>21</v>
      </c>
      <c r="L182" t="s">
        <v>21</v>
      </c>
      <c r="M182" t="s">
        <v>21</v>
      </c>
      <c r="N182" t="s">
        <v>21</v>
      </c>
      <c r="O182" t="s">
        <v>40</v>
      </c>
      <c r="P182">
        <v>23.954044</v>
      </c>
      <c r="Q182">
        <v>0.49770710000000001</v>
      </c>
      <c r="R182">
        <v>0.61384609999999995</v>
      </c>
    </row>
    <row r="183" spans="1:18" x14ac:dyDescent="0.25">
      <c r="A183" t="s">
        <v>212</v>
      </c>
      <c r="B183" t="s">
        <v>19</v>
      </c>
      <c r="C183" t="s">
        <v>20</v>
      </c>
      <c r="D183">
        <v>9.3960500000000002E-2</v>
      </c>
      <c r="E183">
        <v>899.81799000000001</v>
      </c>
      <c r="F183">
        <v>0.25854159999999998</v>
      </c>
      <c r="G183">
        <v>1.0147024</v>
      </c>
      <c r="H183" t="s">
        <v>21</v>
      </c>
      <c r="I183" t="s">
        <v>21</v>
      </c>
      <c r="J183" t="s">
        <v>21</v>
      </c>
      <c r="K183" t="s">
        <v>21</v>
      </c>
      <c r="L183" t="s">
        <v>21</v>
      </c>
      <c r="M183" t="s">
        <v>21</v>
      </c>
      <c r="N183" t="s">
        <v>21</v>
      </c>
      <c r="O183" t="s">
        <v>40</v>
      </c>
      <c r="P183">
        <v>24.281987999999998</v>
      </c>
      <c r="Q183">
        <v>0.49265999999999999</v>
      </c>
      <c r="R183">
        <v>0.59128700000000001</v>
      </c>
    </row>
    <row r="184" spans="1:18" x14ac:dyDescent="0.25">
      <c r="A184" t="s">
        <v>213</v>
      </c>
      <c r="B184" t="s">
        <v>19</v>
      </c>
      <c r="C184" t="s">
        <v>20</v>
      </c>
      <c r="D184">
        <v>7.1826799999999996E-2</v>
      </c>
      <c r="E184">
        <v>897.33972000000006</v>
      </c>
      <c r="F184">
        <v>0.22339529999999999</v>
      </c>
      <c r="G184">
        <v>1.0120757</v>
      </c>
      <c r="H184" t="s">
        <v>21</v>
      </c>
      <c r="I184" t="s">
        <v>21</v>
      </c>
      <c r="J184" t="s">
        <v>21</v>
      </c>
      <c r="K184" t="s">
        <v>21</v>
      </c>
      <c r="L184" t="s">
        <v>21</v>
      </c>
      <c r="M184" t="s">
        <v>21</v>
      </c>
      <c r="N184" t="s">
        <v>21</v>
      </c>
      <c r="O184" t="s">
        <v>26</v>
      </c>
      <c r="P184">
        <v>25.044920999999999</v>
      </c>
      <c r="Q184">
        <v>0.51074410000000003</v>
      </c>
      <c r="R184">
        <v>0.65396730000000003</v>
      </c>
    </row>
    <row r="185" spans="1:18" x14ac:dyDescent="0.25">
      <c r="A185" t="s">
        <v>214</v>
      </c>
      <c r="B185" t="s">
        <v>19</v>
      </c>
      <c r="C185" t="s">
        <v>20</v>
      </c>
      <c r="D185">
        <v>8.1417500000000004E-2</v>
      </c>
      <c r="E185">
        <v>897.04309000000001</v>
      </c>
      <c r="F185">
        <v>0.2356442</v>
      </c>
      <c r="G185">
        <v>1.0126048999999999</v>
      </c>
      <c r="H185" t="s">
        <v>21</v>
      </c>
      <c r="I185" t="s">
        <v>21</v>
      </c>
      <c r="J185" t="s">
        <v>21</v>
      </c>
      <c r="K185" t="s">
        <v>21</v>
      </c>
      <c r="L185" t="s">
        <v>21</v>
      </c>
      <c r="M185" t="s">
        <v>21</v>
      </c>
      <c r="N185" t="s">
        <v>21</v>
      </c>
      <c r="O185" t="s">
        <v>22</v>
      </c>
      <c r="P185">
        <v>24.841750999999999</v>
      </c>
      <c r="Q185">
        <v>0.50794550000000005</v>
      </c>
      <c r="R185">
        <v>0.61113589999999995</v>
      </c>
    </row>
    <row r="186" spans="1:18" x14ac:dyDescent="0.25">
      <c r="A186" t="s">
        <v>215</v>
      </c>
      <c r="B186" t="s">
        <v>19</v>
      </c>
      <c r="C186" t="s">
        <v>20</v>
      </c>
      <c r="D186">
        <v>8.5200399999999996E-2</v>
      </c>
      <c r="E186">
        <v>897.19366000000002</v>
      </c>
      <c r="F186">
        <v>0.2397688</v>
      </c>
      <c r="G186">
        <v>1.0046596999999999</v>
      </c>
      <c r="H186" t="s">
        <v>21</v>
      </c>
      <c r="I186" t="s">
        <v>21</v>
      </c>
      <c r="J186" t="s">
        <v>21</v>
      </c>
      <c r="K186" t="s">
        <v>21</v>
      </c>
      <c r="L186" t="s">
        <v>21</v>
      </c>
      <c r="M186" t="s">
        <v>21</v>
      </c>
      <c r="N186" t="s">
        <v>21</v>
      </c>
      <c r="O186" t="s">
        <v>22</v>
      </c>
      <c r="P186">
        <v>24.557880000000001</v>
      </c>
      <c r="Q186">
        <v>0.49607780000000001</v>
      </c>
      <c r="R186">
        <v>0.61686289999999999</v>
      </c>
    </row>
    <row r="187" spans="1:18" x14ac:dyDescent="0.25">
      <c r="A187" t="s">
        <v>216</v>
      </c>
      <c r="B187" t="s">
        <v>19</v>
      </c>
      <c r="C187" t="s">
        <v>20</v>
      </c>
      <c r="D187">
        <v>8.1138799999999997E-2</v>
      </c>
      <c r="E187">
        <v>897.41917999999998</v>
      </c>
      <c r="F187">
        <v>0.21566750000000001</v>
      </c>
      <c r="G187">
        <v>1.0076848</v>
      </c>
      <c r="H187" t="s">
        <v>21</v>
      </c>
      <c r="I187" t="s">
        <v>21</v>
      </c>
      <c r="J187" t="s">
        <v>21</v>
      </c>
      <c r="K187" t="s">
        <v>21</v>
      </c>
      <c r="L187" t="s">
        <v>21</v>
      </c>
      <c r="M187" t="s">
        <v>21</v>
      </c>
      <c r="N187" t="s">
        <v>21</v>
      </c>
      <c r="O187" t="s">
        <v>22</v>
      </c>
      <c r="P187">
        <v>24.968727000000001</v>
      </c>
      <c r="Q187">
        <v>0.50950189999999995</v>
      </c>
      <c r="R187">
        <v>0.58464709999999998</v>
      </c>
    </row>
    <row r="188" spans="1:18" x14ac:dyDescent="0.25">
      <c r="A188" t="s">
        <v>217</v>
      </c>
      <c r="B188" t="s">
        <v>19</v>
      </c>
      <c r="C188" t="s">
        <v>20</v>
      </c>
      <c r="D188">
        <v>9.2115199999999994E-2</v>
      </c>
      <c r="E188">
        <v>898.83721000000003</v>
      </c>
      <c r="F188">
        <v>0.235397</v>
      </c>
      <c r="G188">
        <v>1.0137153000000001</v>
      </c>
      <c r="H188" t="s">
        <v>21</v>
      </c>
      <c r="I188" t="s">
        <v>21</v>
      </c>
      <c r="J188" t="s">
        <v>21</v>
      </c>
      <c r="K188" t="s">
        <v>21</v>
      </c>
      <c r="L188" t="s">
        <v>21</v>
      </c>
      <c r="M188" t="s">
        <v>21</v>
      </c>
      <c r="N188" t="s">
        <v>21</v>
      </c>
      <c r="O188" t="s">
        <v>40</v>
      </c>
      <c r="P188">
        <v>24.456866999999999</v>
      </c>
      <c r="Q188">
        <v>0.47902260000000002</v>
      </c>
      <c r="R188">
        <v>0.58879490000000001</v>
      </c>
    </row>
    <row r="189" spans="1:18" x14ac:dyDescent="0.25">
      <c r="A189" t="s">
        <v>218</v>
      </c>
      <c r="B189" t="s">
        <v>19</v>
      </c>
      <c r="C189" t="s">
        <v>21</v>
      </c>
      <c r="D189">
        <v>0.1012473</v>
      </c>
      <c r="E189">
        <v>900.62199999999996</v>
      </c>
      <c r="F189">
        <v>0.271561</v>
      </c>
      <c r="G189">
        <v>1.0155814000000001</v>
      </c>
      <c r="H189" t="s">
        <v>21</v>
      </c>
      <c r="I189" t="s">
        <v>21</v>
      </c>
      <c r="J189">
        <v>1.02498E-2</v>
      </c>
      <c r="K189" t="s">
        <v>21</v>
      </c>
      <c r="L189" t="s">
        <v>21</v>
      </c>
      <c r="M189" t="s">
        <v>21</v>
      </c>
      <c r="N189" t="s">
        <v>21</v>
      </c>
      <c r="O189" t="s">
        <v>24</v>
      </c>
      <c r="P189">
        <v>23.953617000000001</v>
      </c>
      <c r="Q189">
        <v>0.47853410000000002</v>
      </c>
      <c r="R189">
        <v>0.53752610000000001</v>
      </c>
    </row>
    <row r="190" spans="1:18" x14ac:dyDescent="0.25">
      <c r="A190" t="s">
        <v>219</v>
      </c>
      <c r="B190" t="s">
        <v>19</v>
      </c>
      <c r="C190" t="s">
        <v>20</v>
      </c>
      <c r="D190">
        <v>8.5182900000000006E-2</v>
      </c>
      <c r="E190">
        <v>898.45947000000001</v>
      </c>
      <c r="F190">
        <v>0.23151659999999999</v>
      </c>
      <c r="G190">
        <v>1.0086563</v>
      </c>
      <c r="H190" t="s">
        <v>21</v>
      </c>
      <c r="I190" t="s">
        <v>21</v>
      </c>
      <c r="J190" t="s">
        <v>21</v>
      </c>
      <c r="K190" t="s">
        <v>21</v>
      </c>
      <c r="L190" t="s">
        <v>21</v>
      </c>
      <c r="M190" t="s">
        <v>21</v>
      </c>
      <c r="N190" t="s">
        <v>21</v>
      </c>
      <c r="O190" t="s">
        <v>22</v>
      </c>
      <c r="P190">
        <v>25.038281999999999</v>
      </c>
      <c r="Q190">
        <v>0.49862440000000002</v>
      </c>
      <c r="R190">
        <v>0.56842130000000002</v>
      </c>
    </row>
    <row r="191" spans="1:18" x14ac:dyDescent="0.25">
      <c r="A191" t="s">
        <v>220</v>
      </c>
      <c r="B191" t="s">
        <v>19</v>
      </c>
      <c r="C191" t="s">
        <v>21</v>
      </c>
      <c r="D191">
        <v>7.2035399999999999E-2</v>
      </c>
      <c r="E191">
        <v>897.28503000000001</v>
      </c>
      <c r="F191">
        <v>0.22128129999999999</v>
      </c>
      <c r="G191">
        <v>1.0125246999999999</v>
      </c>
      <c r="H191" t="s">
        <v>21</v>
      </c>
      <c r="I191" t="s">
        <v>21</v>
      </c>
      <c r="J191" t="s">
        <v>21</v>
      </c>
      <c r="K191" t="s">
        <v>21</v>
      </c>
      <c r="L191" t="s">
        <v>21</v>
      </c>
      <c r="M191" t="s">
        <v>21</v>
      </c>
      <c r="N191" t="s">
        <v>21</v>
      </c>
      <c r="O191" t="s">
        <v>22</v>
      </c>
      <c r="P191">
        <v>25.598106000000001</v>
      </c>
      <c r="Q191">
        <v>0.49376799999999998</v>
      </c>
      <c r="R191">
        <v>0.60798430000000003</v>
      </c>
    </row>
    <row r="192" spans="1:18" x14ac:dyDescent="0.25">
      <c r="A192" t="s">
        <v>221</v>
      </c>
      <c r="B192" t="s">
        <v>19</v>
      </c>
      <c r="C192" t="s">
        <v>21</v>
      </c>
      <c r="D192">
        <v>7.4680099999999999E-2</v>
      </c>
      <c r="E192">
        <v>896.52728000000002</v>
      </c>
      <c r="F192">
        <v>0.2189142</v>
      </c>
      <c r="G192">
        <v>1.0133452000000001</v>
      </c>
      <c r="H192" t="s">
        <v>21</v>
      </c>
      <c r="I192" t="s">
        <v>21</v>
      </c>
      <c r="J192" t="s">
        <v>21</v>
      </c>
      <c r="K192" t="s">
        <v>21</v>
      </c>
      <c r="L192" t="s">
        <v>21</v>
      </c>
      <c r="M192" t="s">
        <v>21</v>
      </c>
      <c r="N192" t="s">
        <v>21</v>
      </c>
      <c r="O192" t="s">
        <v>22</v>
      </c>
      <c r="P192">
        <v>25.668749999999999</v>
      </c>
      <c r="Q192">
        <v>0.50092630000000005</v>
      </c>
      <c r="R192">
        <v>0.62021190000000004</v>
      </c>
    </row>
    <row r="193" spans="1:18" x14ac:dyDescent="0.25">
      <c r="A193" t="s">
        <v>222</v>
      </c>
      <c r="B193" t="s">
        <v>19</v>
      </c>
      <c r="C193" t="s">
        <v>20</v>
      </c>
      <c r="D193">
        <v>7.8585500000000003E-2</v>
      </c>
      <c r="E193">
        <v>896.33447000000001</v>
      </c>
      <c r="F193">
        <v>0.21600169999999999</v>
      </c>
      <c r="G193">
        <v>1.0081845</v>
      </c>
      <c r="H193" t="s">
        <v>21</v>
      </c>
      <c r="I193" t="s">
        <v>21</v>
      </c>
      <c r="J193" t="s">
        <v>21</v>
      </c>
      <c r="K193" t="s">
        <v>21</v>
      </c>
      <c r="L193" t="s">
        <v>21</v>
      </c>
      <c r="M193" t="s">
        <v>21</v>
      </c>
      <c r="N193" t="s">
        <v>21</v>
      </c>
      <c r="O193" t="s">
        <v>26</v>
      </c>
      <c r="P193">
        <v>24.417593</v>
      </c>
      <c r="Q193">
        <v>0.4973707</v>
      </c>
      <c r="R193">
        <v>0.63993650000000002</v>
      </c>
    </row>
    <row r="194" spans="1:18" x14ac:dyDescent="0.25">
      <c r="A194" t="s">
        <v>223</v>
      </c>
      <c r="B194" t="s">
        <v>19</v>
      </c>
      <c r="C194" t="s">
        <v>20</v>
      </c>
      <c r="D194">
        <v>8.9437100000000005E-2</v>
      </c>
      <c r="E194">
        <v>896.44799</v>
      </c>
      <c r="F194">
        <v>0.22884850000000001</v>
      </c>
      <c r="G194">
        <v>1.0048503</v>
      </c>
      <c r="H194" t="s">
        <v>21</v>
      </c>
      <c r="I194" t="s">
        <v>21</v>
      </c>
      <c r="J194" t="s">
        <v>21</v>
      </c>
      <c r="K194" t="s">
        <v>21</v>
      </c>
      <c r="L194" t="s">
        <v>21</v>
      </c>
      <c r="M194" t="s">
        <v>21</v>
      </c>
      <c r="N194" t="s">
        <v>21</v>
      </c>
      <c r="O194" t="s">
        <v>24</v>
      </c>
      <c r="P194">
        <v>23.523584</v>
      </c>
      <c r="Q194">
        <v>0.50583080000000002</v>
      </c>
      <c r="R194">
        <v>0.554786</v>
      </c>
    </row>
    <row r="195" spans="1:18" x14ac:dyDescent="0.25">
      <c r="A195" t="s">
        <v>224</v>
      </c>
      <c r="B195" t="s">
        <v>19</v>
      </c>
      <c r="C195" t="s">
        <v>20</v>
      </c>
      <c r="D195">
        <v>8.1030000000000005E-2</v>
      </c>
      <c r="E195">
        <v>895.55560000000003</v>
      </c>
      <c r="F195">
        <v>0.21847030000000001</v>
      </c>
      <c r="G195">
        <v>1.0040184999999999</v>
      </c>
      <c r="H195" t="s">
        <v>21</v>
      </c>
      <c r="I195" t="s">
        <v>21</v>
      </c>
      <c r="J195" t="s">
        <v>21</v>
      </c>
      <c r="K195" t="s">
        <v>21</v>
      </c>
      <c r="L195" t="s">
        <v>21</v>
      </c>
      <c r="M195" t="s">
        <v>21</v>
      </c>
      <c r="N195" t="s">
        <v>21</v>
      </c>
      <c r="O195" t="s">
        <v>40</v>
      </c>
      <c r="P195">
        <v>23.909804999999999</v>
      </c>
      <c r="Q195">
        <v>0.50417080000000003</v>
      </c>
      <c r="R195">
        <v>0.603074</v>
      </c>
    </row>
    <row r="196" spans="1:18" x14ac:dyDescent="0.25">
      <c r="A196" t="s">
        <v>225</v>
      </c>
      <c r="B196" t="s">
        <v>19</v>
      </c>
      <c r="C196" t="s">
        <v>20</v>
      </c>
      <c r="D196">
        <v>8.8064100000000006E-2</v>
      </c>
      <c r="E196">
        <v>896.21307000000002</v>
      </c>
      <c r="F196">
        <v>0.2293857</v>
      </c>
      <c r="G196">
        <v>1.0042243</v>
      </c>
      <c r="H196" t="s">
        <v>21</v>
      </c>
      <c r="I196" t="s">
        <v>21</v>
      </c>
      <c r="J196" t="s">
        <v>21</v>
      </c>
      <c r="K196" t="s">
        <v>21</v>
      </c>
      <c r="L196" t="s">
        <v>21</v>
      </c>
      <c r="M196" t="s">
        <v>21</v>
      </c>
      <c r="N196" t="s">
        <v>21</v>
      </c>
      <c r="O196" t="s">
        <v>40</v>
      </c>
      <c r="P196">
        <v>23.362047</v>
      </c>
      <c r="Q196">
        <v>0.50113850000000004</v>
      </c>
      <c r="R196">
        <v>0.59050360000000002</v>
      </c>
    </row>
    <row r="197" spans="1:18" x14ac:dyDescent="0.25">
      <c r="A197" t="s">
        <v>226</v>
      </c>
      <c r="B197" t="s">
        <v>19</v>
      </c>
      <c r="C197" t="s">
        <v>20</v>
      </c>
      <c r="D197">
        <v>8.4482500000000002E-2</v>
      </c>
      <c r="E197">
        <v>894.04803000000004</v>
      </c>
      <c r="F197">
        <v>0.23396020000000001</v>
      </c>
      <c r="G197">
        <v>1.0047972999999999</v>
      </c>
      <c r="H197" t="s">
        <v>21</v>
      </c>
      <c r="I197" t="s">
        <v>21</v>
      </c>
      <c r="J197" t="s">
        <v>21</v>
      </c>
      <c r="K197" t="s">
        <v>21</v>
      </c>
      <c r="L197" t="s">
        <v>21</v>
      </c>
      <c r="M197" t="s">
        <v>21</v>
      </c>
      <c r="N197" t="s">
        <v>21</v>
      </c>
      <c r="O197" t="s">
        <v>40</v>
      </c>
      <c r="P197">
        <v>23.454440999999999</v>
      </c>
      <c r="Q197">
        <v>0.50341139999999995</v>
      </c>
      <c r="R197">
        <v>0.61176370000000002</v>
      </c>
    </row>
    <row r="198" spans="1:18" x14ac:dyDescent="0.25">
      <c r="A198" t="s">
        <v>227</v>
      </c>
      <c r="B198" t="s">
        <v>19</v>
      </c>
      <c r="C198" t="s">
        <v>20</v>
      </c>
      <c r="D198">
        <v>8.6918899999999993E-2</v>
      </c>
      <c r="E198">
        <v>894.93658000000005</v>
      </c>
      <c r="F198">
        <v>0.22580259999999999</v>
      </c>
      <c r="G198">
        <v>1.0029779000000001</v>
      </c>
      <c r="H198" t="s">
        <v>21</v>
      </c>
      <c r="I198" t="s">
        <v>21</v>
      </c>
      <c r="J198" t="s">
        <v>21</v>
      </c>
      <c r="K198" t="s">
        <v>21</v>
      </c>
      <c r="L198" t="s">
        <v>21</v>
      </c>
      <c r="M198" t="s">
        <v>21</v>
      </c>
      <c r="N198" t="s">
        <v>21</v>
      </c>
      <c r="O198" t="s">
        <v>40</v>
      </c>
      <c r="P198">
        <v>23.201308999999998</v>
      </c>
      <c r="Q198">
        <v>0.50270440000000005</v>
      </c>
      <c r="R198">
        <v>0.59941509999999998</v>
      </c>
    </row>
    <row r="199" spans="1:18" x14ac:dyDescent="0.25">
      <c r="A199" t="s">
        <v>228</v>
      </c>
      <c r="B199" t="s">
        <v>19</v>
      </c>
      <c r="C199" t="s">
        <v>20</v>
      </c>
      <c r="D199">
        <v>8.0544900000000003E-2</v>
      </c>
      <c r="E199">
        <v>893.91112999999996</v>
      </c>
      <c r="F199">
        <v>0.225495</v>
      </c>
      <c r="G199">
        <v>1.0034015000000001</v>
      </c>
      <c r="H199" t="s">
        <v>21</v>
      </c>
      <c r="I199" t="s">
        <v>21</v>
      </c>
      <c r="J199" t="s">
        <v>21</v>
      </c>
      <c r="K199" t="s">
        <v>21</v>
      </c>
      <c r="L199" t="s">
        <v>21</v>
      </c>
      <c r="M199" t="s">
        <v>21</v>
      </c>
      <c r="N199" t="s">
        <v>21</v>
      </c>
      <c r="O199" t="s">
        <v>42</v>
      </c>
      <c r="P199">
        <v>23.635083999999999</v>
      </c>
      <c r="Q199">
        <v>0.50158000000000003</v>
      </c>
      <c r="R199">
        <v>0.63361179999999995</v>
      </c>
    </row>
    <row r="200" spans="1:18" x14ac:dyDescent="0.25">
      <c r="A200" t="s">
        <v>229</v>
      </c>
      <c r="B200" t="s">
        <v>19</v>
      </c>
      <c r="C200" t="s">
        <v>20</v>
      </c>
      <c r="D200">
        <v>7.9847299999999996E-2</v>
      </c>
      <c r="E200">
        <v>893.79321000000004</v>
      </c>
      <c r="F200">
        <v>0.2258783</v>
      </c>
      <c r="G200">
        <v>1.0039384</v>
      </c>
      <c r="H200" t="s">
        <v>21</v>
      </c>
      <c r="I200" t="s">
        <v>21</v>
      </c>
      <c r="J200" t="s">
        <v>21</v>
      </c>
      <c r="K200" t="s">
        <v>21</v>
      </c>
      <c r="L200" t="s">
        <v>21</v>
      </c>
      <c r="M200" t="s">
        <v>21</v>
      </c>
      <c r="N200" t="s">
        <v>21</v>
      </c>
      <c r="O200" t="s">
        <v>42</v>
      </c>
      <c r="P200">
        <v>23.570088999999999</v>
      </c>
      <c r="Q200">
        <v>0.50079859999999998</v>
      </c>
      <c r="R200">
        <v>0.63315089999999996</v>
      </c>
    </row>
    <row r="201" spans="1:18" x14ac:dyDescent="0.25">
      <c r="A201" t="s">
        <v>230</v>
      </c>
      <c r="B201" t="s">
        <v>19</v>
      </c>
      <c r="C201" t="s">
        <v>20</v>
      </c>
      <c r="D201">
        <v>7.9182299999999997E-2</v>
      </c>
      <c r="E201">
        <v>893.90257999999994</v>
      </c>
      <c r="F201">
        <v>0.2064415</v>
      </c>
      <c r="G201">
        <v>1.0098895999999999</v>
      </c>
      <c r="H201" t="s">
        <v>21</v>
      </c>
      <c r="I201" t="s">
        <v>21</v>
      </c>
      <c r="J201" t="s">
        <v>21</v>
      </c>
      <c r="K201" t="s">
        <v>21</v>
      </c>
      <c r="L201" t="s">
        <v>21</v>
      </c>
      <c r="M201" t="s">
        <v>21</v>
      </c>
      <c r="N201" t="s">
        <v>21</v>
      </c>
      <c r="O201" t="s">
        <v>40</v>
      </c>
      <c r="P201">
        <v>23.613303999999999</v>
      </c>
      <c r="Q201">
        <v>0.51262640000000004</v>
      </c>
      <c r="R201">
        <v>0.59234719999999996</v>
      </c>
    </row>
    <row r="202" spans="1:18" x14ac:dyDescent="0.25">
      <c r="A202" t="s">
        <v>231</v>
      </c>
      <c r="B202" t="s">
        <v>19</v>
      </c>
      <c r="C202" t="s">
        <v>20</v>
      </c>
      <c r="D202">
        <v>8.9937400000000001E-2</v>
      </c>
      <c r="E202">
        <v>895.77948000000004</v>
      </c>
      <c r="F202">
        <v>0.23261490000000001</v>
      </c>
      <c r="G202">
        <v>1.0024934999999999</v>
      </c>
      <c r="H202" t="s">
        <v>21</v>
      </c>
      <c r="I202" t="s">
        <v>21</v>
      </c>
      <c r="J202" t="s">
        <v>21</v>
      </c>
      <c r="K202" t="s">
        <v>21</v>
      </c>
      <c r="L202" t="s">
        <v>21</v>
      </c>
      <c r="M202" t="s">
        <v>21</v>
      </c>
      <c r="N202" t="s">
        <v>21</v>
      </c>
      <c r="O202" t="s">
        <v>24</v>
      </c>
      <c r="P202">
        <v>23.151648999999999</v>
      </c>
      <c r="Q202">
        <v>0.51792519999999997</v>
      </c>
      <c r="R202">
        <v>0.53305100000000005</v>
      </c>
    </row>
    <row r="203" spans="1:18" x14ac:dyDescent="0.25">
      <c r="A203" t="s">
        <v>232</v>
      </c>
      <c r="B203" t="s">
        <v>19</v>
      </c>
      <c r="C203" t="s">
        <v>20</v>
      </c>
      <c r="D203">
        <v>8.0544900000000003E-2</v>
      </c>
      <c r="E203">
        <v>893.91112999999996</v>
      </c>
      <c r="F203">
        <v>0.225495</v>
      </c>
      <c r="G203">
        <v>1.0034015000000001</v>
      </c>
      <c r="H203" t="s">
        <v>21</v>
      </c>
      <c r="I203" t="s">
        <v>21</v>
      </c>
      <c r="J203" t="s">
        <v>21</v>
      </c>
      <c r="K203" t="s">
        <v>21</v>
      </c>
      <c r="L203" t="s">
        <v>21</v>
      </c>
      <c r="M203" t="s">
        <v>21</v>
      </c>
      <c r="N203" t="s">
        <v>21</v>
      </c>
      <c r="O203" t="s">
        <v>42</v>
      </c>
      <c r="P203">
        <v>23.635083999999999</v>
      </c>
      <c r="Q203">
        <v>0.50158000000000003</v>
      </c>
      <c r="R203">
        <v>0.63361179999999995</v>
      </c>
    </row>
    <row r="204" spans="1:18" x14ac:dyDescent="0.25">
      <c r="A204" t="s">
        <v>233</v>
      </c>
      <c r="B204" t="s">
        <v>19</v>
      </c>
      <c r="C204" t="s">
        <v>20</v>
      </c>
      <c r="D204">
        <v>7.9847299999999996E-2</v>
      </c>
      <c r="E204">
        <v>893.79321000000004</v>
      </c>
      <c r="F204">
        <v>0.2258783</v>
      </c>
      <c r="G204">
        <v>1.0039384</v>
      </c>
      <c r="H204" t="s">
        <v>21</v>
      </c>
      <c r="I204" t="s">
        <v>21</v>
      </c>
      <c r="J204" t="s">
        <v>21</v>
      </c>
      <c r="K204" t="s">
        <v>21</v>
      </c>
      <c r="L204" t="s">
        <v>21</v>
      </c>
      <c r="M204" t="s">
        <v>21</v>
      </c>
      <c r="N204" t="s">
        <v>21</v>
      </c>
      <c r="O204" t="s">
        <v>42</v>
      </c>
      <c r="P204">
        <v>23.570088999999999</v>
      </c>
      <c r="Q204">
        <v>0.50079859999999998</v>
      </c>
      <c r="R204">
        <v>0.63315089999999996</v>
      </c>
    </row>
    <row r="205" spans="1:18" x14ac:dyDescent="0.25">
      <c r="A205" t="s">
        <v>234</v>
      </c>
      <c r="B205" t="s">
        <v>19</v>
      </c>
      <c r="C205" t="s">
        <v>20</v>
      </c>
      <c r="D205">
        <v>7.9182299999999997E-2</v>
      </c>
      <c r="E205">
        <v>893.90257999999994</v>
      </c>
      <c r="F205">
        <v>0.2064415</v>
      </c>
      <c r="G205">
        <v>1.0098895999999999</v>
      </c>
      <c r="H205" t="s">
        <v>21</v>
      </c>
      <c r="I205" t="s">
        <v>21</v>
      </c>
      <c r="J205" t="s">
        <v>21</v>
      </c>
      <c r="K205" t="s">
        <v>21</v>
      </c>
      <c r="L205" t="s">
        <v>21</v>
      </c>
      <c r="M205" t="s">
        <v>21</v>
      </c>
      <c r="N205" t="s">
        <v>21</v>
      </c>
      <c r="O205" t="s">
        <v>40</v>
      </c>
      <c r="P205">
        <v>23.613303999999999</v>
      </c>
      <c r="Q205">
        <v>0.51262640000000004</v>
      </c>
      <c r="R205">
        <v>0.59234719999999996</v>
      </c>
    </row>
    <row r="206" spans="1:18" x14ac:dyDescent="0.25">
      <c r="A206" t="s">
        <v>235</v>
      </c>
      <c r="B206" t="s">
        <v>19</v>
      </c>
      <c r="C206" t="s">
        <v>20</v>
      </c>
      <c r="D206">
        <v>8.9937400000000001E-2</v>
      </c>
      <c r="E206">
        <v>895.77948000000004</v>
      </c>
      <c r="F206">
        <v>0.23261490000000001</v>
      </c>
      <c r="G206">
        <v>1.0024934999999999</v>
      </c>
      <c r="H206" t="s">
        <v>21</v>
      </c>
      <c r="I206" t="s">
        <v>21</v>
      </c>
      <c r="J206" t="s">
        <v>21</v>
      </c>
      <c r="K206" t="s">
        <v>21</v>
      </c>
      <c r="L206" t="s">
        <v>21</v>
      </c>
      <c r="M206" t="s">
        <v>21</v>
      </c>
      <c r="N206" t="s">
        <v>21</v>
      </c>
      <c r="O206" t="s">
        <v>24</v>
      </c>
      <c r="P206">
        <v>23.151648999999999</v>
      </c>
      <c r="Q206">
        <v>0.51792519999999997</v>
      </c>
      <c r="R206">
        <v>0.53305100000000005</v>
      </c>
    </row>
    <row r="207" spans="1:18" x14ac:dyDescent="0.25">
      <c r="A207" t="s">
        <v>236</v>
      </c>
      <c r="B207" t="s">
        <v>19</v>
      </c>
      <c r="C207" t="s">
        <v>20</v>
      </c>
      <c r="D207">
        <v>7.6172900000000002E-2</v>
      </c>
      <c r="E207">
        <v>892.11102000000005</v>
      </c>
      <c r="F207">
        <v>0.22129789999999999</v>
      </c>
      <c r="G207">
        <v>1.0081433</v>
      </c>
      <c r="H207" t="s">
        <v>21</v>
      </c>
      <c r="I207" t="s">
        <v>21</v>
      </c>
      <c r="J207" t="s">
        <v>21</v>
      </c>
      <c r="K207" t="s">
        <v>21</v>
      </c>
      <c r="L207" t="s">
        <v>21</v>
      </c>
      <c r="M207" t="s">
        <v>21</v>
      </c>
      <c r="N207" t="s">
        <v>21</v>
      </c>
      <c r="O207" t="s">
        <v>42</v>
      </c>
      <c r="P207">
        <v>23.565109</v>
      </c>
      <c r="Q207">
        <v>0.51549250000000002</v>
      </c>
      <c r="R207">
        <v>0.62154350000000003</v>
      </c>
    </row>
    <row r="208" spans="1:18" x14ac:dyDescent="0.25">
      <c r="A208" t="s">
        <v>237</v>
      </c>
      <c r="B208" t="s">
        <v>19</v>
      </c>
      <c r="C208" t="s">
        <v>20</v>
      </c>
      <c r="D208">
        <v>7.8397800000000004E-2</v>
      </c>
      <c r="E208">
        <v>896.08087</v>
      </c>
      <c r="F208">
        <v>0.22151129999999999</v>
      </c>
      <c r="G208">
        <v>1.0077375</v>
      </c>
      <c r="H208" t="s">
        <v>21</v>
      </c>
      <c r="I208" t="s">
        <v>21</v>
      </c>
      <c r="J208" t="s">
        <v>21</v>
      </c>
      <c r="K208" t="s">
        <v>21</v>
      </c>
      <c r="L208" t="s">
        <v>21</v>
      </c>
      <c r="M208" t="s">
        <v>21</v>
      </c>
      <c r="N208" t="s">
        <v>21</v>
      </c>
      <c r="O208" t="s">
        <v>26</v>
      </c>
      <c r="P208">
        <v>24.201319999999999</v>
      </c>
      <c r="Q208">
        <v>0.50661800000000001</v>
      </c>
      <c r="R208">
        <v>0.6307893</v>
      </c>
    </row>
    <row r="209" spans="1:18" x14ac:dyDescent="0.25">
      <c r="A209" t="s">
        <v>238</v>
      </c>
      <c r="B209" t="s">
        <v>19</v>
      </c>
      <c r="C209" t="s">
        <v>20</v>
      </c>
      <c r="D209">
        <v>7.7956300000000006E-2</v>
      </c>
      <c r="E209">
        <v>894.71947999999998</v>
      </c>
      <c r="F209">
        <v>0.21274860000000001</v>
      </c>
      <c r="G209">
        <v>1.002672</v>
      </c>
      <c r="H209" t="s">
        <v>21</v>
      </c>
      <c r="I209" t="s">
        <v>21</v>
      </c>
      <c r="J209" t="s">
        <v>21</v>
      </c>
      <c r="K209" t="s">
        <v>21</v>
      </c>
      <c r="L209" t="s">
        <v>21</v>
      </c>
      <c r="M209" t="s">
        <v>21</v>
      </c>
      <c r="N209" t="s">
        <v>21</v>
      </c>
      <c r="O209" t="s">
        <v>26</v>
      </c>
      <c r="P209">
        <v>23.713871999999999</v>
      </c>
      <c r="Q209">
        <v>0.52039570000000002</v>
      </c>
      <c r="R209">
        <v>0.64253000000000005</v>
      </c>
    </row>
    <row r="210" spans="1:18" x14ac:dyDescent="0.25">
      <c r="A210" t="s">
        <v>239</v>
      </c>
      <c r="B210" t="s">
        <v>19</v>
      </c>
      <c r="C210" t="s">
        <v>20</v>
      </c>
      <c r="D210">
        <v>7.1587600000000001E-2</v>
      </c>
      <c r="E210">
        <v>893.79417999999998</v>
      </c>
      <c r="F210">
        <v>0.2035458</v>
      </c>
      <c r="G210">
        <v>1.0078668</v>
      </c>
      <c r="H210" t="s">
        <v>21</v>
      </c>
      <c r="I210" t="s">
        <v>21</v>
      </c>
      <c r="J210" t="s">
        <v>21</v>
      </c>
      <c r="K210" t="s">
        <v>21</v>
      </c>
      <c r="L210" t="s">
        <v>21</v>
      </c>
      <c r="M210" t="s">
        <v>21</v>
      </c>
      <c r="N210" t="s">
        <v>21</v>
      </c>
      <c r="O210" t="s">
        <v>26</v>
      </c>
      <c r="P210">
        <v>24.113894999999999</v>
      </c>
      <c r="Q210">
        <v>0.52912709999999996</v>
      </c>
      <c r="R210">
        <v>0.63697380000000003</v>
      </c>
    </row>
    <row r="211" spans="1:18" x14ac:dyDescent="0.25">
      <c r="A211" t="s">
        <v>240</v>
      </c>
      <c r="B211" t="s">
        <v>19</v>
      </c>
      <c r="C211" t="s">
        <v>20</v>
      </c>
      <c r="D211">
        <v>8.0544900000000003E-2</v>
      </c>
      <c r="E211">
        <v>893.91112999999996</v>
      </c>
      <c r="F211">
        <v>0.225495</v>
      </c>
      <c r="G211">
        <v>1.0034015000000001</v>
      </c>
      <c r="H211" t="s">
        <v>21</v>
      </c>
      <c r="I211" t="s">
        <v>21</v>
      </c>
      <c r="J211" t="s">
        <v>21</v>
      </c>
      <c r="K211" t="s">
        <v>21</v>
      </c>
      <c r="L211" t="s">
        <v>21</v>
      </c>
      <c r="M211" t="s">
        <v>21</v>
      </c>
      <c r="N211" t="s">
        <v>21</v>
      </c>
      <c r="O211" t="s">
        <v>42</v>
      </c>
      <c r="P211">
        <v>23.635083999999999</v>
      </c>
      <c r="Q211">
        <v>0.50158000000000003</v>
      </c>
      <c r="R211">
        <v>0.63361179999999995</v>
      </c>
    </row>
    <row r="212" spans="1:18" x14ac:dyDescent="0.25">
      <c r="A212" t="s">
        <v>241</v>
      </c>
      <c r="B212" t="s">
        <v>19</v>
      </c>
      <c r="C212" t="s">
        <v>20</v>
      </c>
      <c r="D212">
        <v>7.9847299999999996E-2</v>
      </c>
      <c r="E212">
        <v>893.79321000000004</v>
      </c>
      <c r="F212">
        <v>0.2258783</v>
      </c>
      <c r="G212">
        <v>1.0039384</v>
      </c>
      <c r="H212" t="s">
        <v>21</v>
      </c>
      <c r="I212" t="s">
        <v>21</v>
      </c>
      <c r="J212" t="s">
        <v>21</v>
      </c>
      <c r="K212" t="s">
        <v>21</v>
      </c>
      <c r="L212" t="s">
        <v>21</v>
      </c>
      <c r="M212" t="s">
        <v>21</v>
      </c>
      <c r="N212" t="s">
        <v>21</v>
      </c>
      <c r="O212" t="s">
        <v>42</v>
      </c>
      <c r="P212">
        <v>23.570088999999999</v>
      </c>
      <c r="Q212">
        <v>0.50079859999999998</v>
      </c>
      <c r="R212">
        <v>0.63315089999999996</v>
      </c>
    </row>
    <row r="213" spans="1:18" x14ac:dyDescent="0.25">
      <c r="A213" t="s">
        <v>242</v>
      </c>
      <c r="B213" t="s">
        <v>19</v>
      </c>
      <c r="C213" t="s">
        <v>20</v>
      </c>
      <c r="D213">
        <v>7.9182299999999997E-2</v>
      </c>
      <c r="E213">
        <v>893.90257999999994</v>
      </c>
      <c r="F213">
        <v>0.2064415</v>
      </c>
      <c r="G213">
        <v>1.0098895999999999</v>
      </c>
      <c r="H213" t="s">
        <v>21</v>
      </c>
      <c r="I213" t="s">
        <v>21</v>
      </c>
      <c r="J213" t="s">
        <v>21</v>
      </c>
      <c r="K213" t="s">
        <v>21</v>
      </c>
      <c r="L213" t="s">
        <v>21</v>
      </c>
      <c r="M213" t="s">
        <v>21</v>
      </c>
      <c r="N213" t="s">
        <v>21</v>
      </c>
      <c r="O213" t="s">
        <v>40</v>
      </c>
      <c r="P213">
        <v>23.613303999999999</v>
      </c>
      <c r="Q213">
        <v>0.51262640000000004</v>
      </c>
      <c r="R213">
        <v>0.59234719999999996</v>
      </c>
    </row>
    <row r="214" spans="1:18" x14ac:dyDescent="0.25">
      <c r="A214" t="s">
        <v>243</v>
      </c>
      <c r="B214" t="s">
        <v>19</v>
      </c>
      <c r="C214" t="s">
        <v>20</v>
      </c>
      <c r="D214">
        <v>8.9937400000000001E-2</v>
      </c>
      <c r="E214">
        <v>895.77948000000004</v>
      </c>
      <c r="F214">
        <v>0.23261490000000001</v>
      </c>
      <c r="G214">
        <v>1.0024934999999999</v>
      </c>
      <c r="H214" t="s">
        <v>21</v>
      </c>
      <c r="I214" t="s">
        <v>21</v>
      </c>
      <c r="J214" t="s">
        <v>21</v>
      </c>
      <c r="K214" t="s">
        <v>21</v>
      </c>
      <c r="L214" t="s">
        <v>21</v>
      </c>
      <c r="M214" t="s">
        <v>21</v>
      </c>
      <c r="N214" t="s">
        <v>21</v>
      </c>
      <c r="O214" t="s">
        <v>24</v>
      </c>
      <c r="P214">
        <v>23.151648999999999</v>
      </c>
      <c r="Q214">
        <v>0.51792519999999997</v>
      </c>
      <c r="R214">
        <v>0.53305100000000005</v>
      </c>
    </row>
    <row r="215" spans="1:18" x14ac:dyDescent="0.25">
      <c r="A215" t="s">
        <v>244</v>
      </c>
      <c r="B215" t="s">
        <v>19</v>
      </c>
      <c r="C215" t="s">
        <v>20</v>
      </c>
      <c r="D215">
        <v>8.4520300000000007E-2</v>
      </c>
      <c r="E215">
        <v>895.15093999999999</v>
      </c>
      <c r="F215">
        <v>0.222635</v>
      </c>
      <c r="G215">
        <v>1.0064381</v>
      </c>
      <c r="H215" t="s">
        <v>21</v>
      </c>
      <c r="I215" t="s">
        <v>21</v>
      </c>
      <c r="J215" t="s">
        <v>21</v>
      </c>
      <c r="K215" t="s">
        <v>21</v>
      </c>
      <c r="L215" t="s">
        <v>21</v>
      </c>
      <c r="M215" t="s">
        <v>21</v>
      </c>
      <c r="N215" t="s">
        <v>21</v>
      </c>
      <c r="O215" t="s">
        <v>42</v>
      </c>
      <c r="P215">
        <v>23.597062999999999</v>
      </c>
      <c r="Q215">
        <v>0.51465450000000001</v>
      </c>
      <c r="R215">
        <v>0.60309080000000004</v>
      </c>
    </row>
    <row r="216" spans="1:18" x14ac:dyDescent="0.25">
      <c r="A216" t="s">
        <v>245</v>
      </c>
      <c r="B216" t="s">
        <v>19</v>
      </c>
      <c r="C216" t="s">
        <v>20</v>
      </c>
      <c r="D216">
        <v>8.6153199999999999E-2</v>
      </c>
      <c r="E216">
        <v>895.68791999999996</v>
      </c>
      <c r="F216">
        <v>0.2309766</v>
      </c>
      <c r="G216">
        <v>1.0049184</v>
      </c>
      <c r="H216" t="s">
        <v>21</v>
      </c>
      <c r="I216" t="s">
        <v>21</v>
      </c>
      <c r="J216" t="s">
        <v>21</v>
      </c>
      <c r="K216" t="s">
        <v>21</v>
      </c>
      <c r="L216" t="s">
        <v>21</v>
      </c>
      <c r="M216" t="s">
        <v>21</v>
      </c>
      <c r="N216" t="s">
        <v>21</v>
      </c>
      <c r="O216" t="s">
        <v>42</v>
      </c>
      <c r="P216">
        <v>23.362213000000001</v>
      </c>
      <c r="Q216">
        <v>0.50975040000000005</v>
      </c>
      <c r="R216">
        <v>0.61372289999999996</v>
      </c>
    </row>
    <row r="217" spans="1:18" x14ac:dyDescent="0.25">
      <c r="A217" t="s">
        <v>246</v>
      </c>
      <c r="B217" t="s">
        <v>19</v>
      </c>
      <c r="C217" t="s">
        <v>20</v>
      </c>
      <c r="D217">
        <v>8.8110999999999995E-2</v>
      </c>
      <c r="E217">
        <v>897.21612000000005</v>
      </c>
      <c r="F217">
        <v>0.2250354</v>
      </c>
      <c r="G217">
        <v>1.0036347999999999</v>
      </c>
      <c r="H217" t="s">
        <v>21</v>
      </c>
      <c r="I217" t="s">
        <v>21</v>
      </c>
      <c r="J217" t="s">
        <v>21</v>
      </c>
      <c r="K217" t="s">
        <v>21</v>
      </c>
      <c r="L217" t="s">
        <v>21</v>
      </c>
      <c r="M217" t="s">
        <v>21</v>
      </c>
      <c r="N217" t="s">
        <v>21</v>
      </c>
      <c r="O217" t="s">
        <v>24</v>
      </c>
      <c r="P217">
        <v>23.861097000000001</v>
      </c>
      <c r="Q217">
        <v>0.51439159999999995</v>
      </c>
      <c r="R217">
        <v>0.55730400000000002</v>
      </c>
    </row>
    <row r="218" spans="1:18" x14ac:dyDescent="0.25">
      <c r="A218" t="s">
        <v>247</v>
      </c>
      <c r="B218" t="s">
        <v>19</v>
      </c>
      <c r="C218" t="s">
        <v>20</v>
      </c>
      <c r="D218">
        <v>7.3367100000000005E-2</v>
      </c>
      <c r="E218">
        <v>895.67681000000005</v>
      </c>
      <c r="F218">
        <v>0.22334409999999999</v>
      </c>
      <c r="G218">
        <v>1.0076379</v>
      </c>
      <c r="H218" t="s">
        <v>21</v>
      </c>
      <c r="I218" t="s">
        <v>21</v>
      </c>
      <c r="J218" t="s">
        <v>21</v>
      </c>
      <c r="K218" t="s">
        <v>21</v>
      </c>
      <c r="L218" t="s">
        <v>21</v>
      </c>
      <c r="M218" t="s">
        <v>21</v>
      </c>
      <c r="N218" t="s">
        <v>21</v>
      </c>
      <c r="O218" t="s">
        <v>26</v>
      </c>
      <c r="P218">
        <v>24.431457000000002</v>
      </c>
      <c r="Q218">
        <v>0.50368380000000001</v>
      </c>
      <c r="R218">
        <v>0.65235889999999996</v>
      </c>
    </row>
    <row r="219" spans="1:18" x14ac:dyDescent="0.25">
      <c r="A219" t="s">
        <v>248</v>
      </c>
      <c r="B219" t="s">
        <v>19</v>
      </c>
      <c r="C219" t="s">
        <v>20</v>
      </c>
      <c r="D219">
        <v>7.9139899999999999E-2</v>
      </c>
      <c r="E219">
        <v>894.80163000000005</v>
      </c>
      <c r="F219">
        <v>0.21619430000000001</v>
      </c>
      <c r="G219">
        <v>1.0071888</v>
      </c>
      <c r="H219" t="s">
        <v>21</v>
      </c>
      <c r="I219" t="s">
        <v>21</v>
      </c>
      <c r="J219" t="s">
        <v>21</v>
      </c>
      <c r="K219" t="s">
        <v>21</v>
      </c>
      <c r="L219" t="s">
        <v>21</v>
      </c>
      <c r="M219" t="s">
        <v>21</v>
      </c>
      <c r="N219" t="s">
        <v>21</v>
      </c>
      <c r="O219" t="s">
        <v>26</v>
      </c>
      <c r="P219">
        <v>24.338418999999998</v>
      </c>
      <c r="Q219">
        <v>0.52505120000000005</v>
      </c>
      <c r="R219">
        <v>0.62206189999999995</v>
      </c>
    </row>
    <row r="220" spans="1:18" x14ac:dyDescent="0.25">
      <c r="A220" t="s">
        <v>249</v>
      </c>
      <c r="B220" t="s">
        <v>19</v>
      </c>
      <c r="C220" t="s">
        <v>20</v>
      </c>
      <c r="D220">
        <v>8.6221400000000004E-2</v>
      </c>
      <c r="E220">
        <v>896.68115</v>
      </c>
      <c r="F220">
        <v>0.23039480000000001</v>
      </c>
      <c r="G220">
        <v>1.0031186000000001</v>
      </c>
      <c r="H220" t="s">
        <v>21</v>
      </c>
      <c r="I220" t="s">
        <v>21</v>
      </c>
      <c r="J220" t="s">
        <v>21</v>
      </c>
      <c r="K220" t="s">
        <v>21</v>
      </c>
      <c r="L220" t="s">
        <v>21</v>
      </c>
      <c r="M220" t="s">
        <v>21</v>
      </c>
      <c r="N220" t="s">
        <v>21</v>
      </c>
      <c r="O220" t="s">
        <v>40</v>
      </c>
      <c r="P220">
        <v>24.094449999999998</v>
      </c>
      <c r="Q220">
        <v>0.50196090000000004</v>
      </c>
      <c r="R220">
        <v>0.57840939999999996</v>
      </c>
    </row>
    <row r="221" spans="1:18" x14ac:dyDescent="0.25">
      <c r="A221" t="s">
        <v>250</v>
      </c>
      <c r="B221" t="s">
        <v>19</v>
      </c>
      <c r="C221" t="s">
        <v>20</v>
      </c>
      <c r="D221">
        <v>7.8253799999999998E-2</v>
      </c>
      <c r="E221">
        <v>895.76994999999999</v>
      </c>
      <c r="F221">
        <v>0.2238822</v>
      </c>
      <c r="G221">
        <v>1.0076791</v>
      </c>
      <c r="H221" t="s">
        <v>21</v>
      </c>
      <c r="I221" t="s">
        <v>21</v>
      </c>
      <c r="J221" t="s">
        <v>21</v>
      </c>
      <c r="K221" t="s">
        <v>21</v>
      </c>
      <c r="L221" t="s">
        <v>21</v>
      </c>
      <c r="M221" t="s">
        <v>21</v>
      </c>
      <c r="N221" t="s">
        <v>21</v>
      </c>
      <c r="O221" t="s">
        <v>26</v>
      </c>
      <c r="P221">
        <v>24.095119</v>
      </c>
      <c r="Q221">
        <v>0.51925449999999995</v>
      </c>
      <c r="R221">
        <v>0.61148170000000002</v>
      </c>
    </row>
    <row r="222" spans="1:18" x14ac:dyDescent="0.25">
      <c r="A222" t="s">
        <v>251</v>
      </c>
      <c r="B222" t="s">
        <v>19</v>
      </c>
      <c r="C222" t="s">
        <v>21</v>
      </c>
      <c r="D222">
        <v>7.2958099999999998E-2</v>
      </c>
      <c r="E222">
        <v>895.98107000000005</v>
      </c>
      <c r="F222">
        <v>0.2085371</v>
      </c>
      <c r="G222">
        <v>1.0049908000000001</v>
      </c>
      <c r="H222" t="s">
        <v>21</v>
      </c>
      <c r="I222" t="s">
        <v>21</v>
      </c>
      <c r="J222" t="s">
        <v>21</v>
      </c>
      <c r="K222" t="s">
        <v>21</v>
      </c>
      <c r="L222" t="s">
        <v>21</v>
      </c>
      <c r="M222" t="s">
        <v>21</v>
      </c>
      <c r="N222" t="s">
        <v>21</v>
      </c>
      <c r="O222" t="s">
        <v>26</v>
      </c>
      <c r="P222">
        <v>24.399808</v>
      </c>
      <c r="Q222">
        <v>0.52425129999999998</v>
      </c>
      <c r="R222">
        <v>0.61251339999999999</v>
      </c>
    </row>
    <row r="223" spans="1:18" x14ac:dyDescent="0.25">
      <c r="A223" t="s">
        <v>252</v>
      </c>
      <c r="B223" t="s">
        <v>19</v>
      </c>
      <c r="C223" t="s">
        <v>21</v>
      </c>
      <c r="D223">
        <v>6.9615399999999994E-2</v>
      </c>
      <c r="E223">
        <v>894.23638000000005</v>
      </c>
      <c r="F223">
        <v>0.1900686</v>
      </c>
      <c r="G223">
        <v>1.0057339000000001</v>
      </c>
      <c r="H223" t="s">
        <v>21</v>
      </c>
      <c r="I223" t="s">
        <v>21</v>
      </c>
      <c r="J223" t="s">
        <v>21</v>
      </c>
      <c r="K223" t="s">
        <v>21</v>
      </c>
      <c r="L223" t="s">
        <v>21</v>
      </c>
      <c r="M223" t="s">
        <v>21</v>
      </c>
      <c r="N223" t="s">
        <v>21</v>
      </c>
      <c r="O223" t="s">
        <v>48</v>
      </c>
      <c r="P223">
        <v>24.396325999999998</v>
      </c>
      <c r="Q223">
        <v>0.53796980000000005</v>
      </c>
      <c r="R223">
        <v>0.55623049999999996</v>
      </c>
    </row>
    <row r="224" spans="1:18" x14ac:dyDescent="0.25">
      <c r="A224" t="s">
        <v>253</v>
      </c>
      <c r="B224" t="s">
        <v>19</v>
      </c>
      <c r="C224" t="s">
        <v>21</v>
      </c>
      <c r="D224">
        <v>7.4132100000000006E-2</v>
      </c>
      <c r="E224">
        <v>891.00170000000003</v>
      </c>
      <c r="F224">
        <v>0.21575549999999999</v>
      </c>
      <c r="G224">
        <v>1.0042297</v>
      </c>
      <c r="H224" t="s">
        <v>21</v>
      </c>
      <c r="I224" t="s">
        <v>21</v>
      </c>
      <c r="J224" t="s">
        <v>21</v>
      </c>
      <c r="K224" t="s">
        <v>21</v>
      </c>
      <c r="L224" t="s">
        <v>21</v>
      </c>
      <c r="M224" t="s">
        <v>21</v>
      </c>
      <c r="N224" t="s">
        <v>21</v>
      </c>
      <c r="O224" t="s">
        <v>42</v>
      </c>
      <c r="P224">
        <v>23.748113</v>
      </c>
      <c r="Q224">
        <v>0.52867370000000002</v>
      </c>
      <c r="R224">
        <v>0.60197990000000001</v>
      </c>
    </row>
    <row r="225" spans="1:18" x14ac:dyDescent="0.25">
      <c r="A225" t="s">
        <v>254</v>
      </c>
      <c r="B225" t="s">
        <v>19</v>
      </c>
      <c r="C225" t="s">
        <v>20</v>
      </c>
      <c r="D225">
        <v>8.3856799999999995E-2</v>
      </c>
      <c r="E225">
        <v>894.28723000000002</v>
      </c>
      <c r="F225">
        <v>0.22982900000000001</v>
      </c>
      <c r="G225">
        <v>1.0082637000000001</v>
      </c>
      <c r="H225" t="s">
        <v>21</v>
      </c>
      <c r="I225" t="s">
        <v>21</v>
      </c>
      <c r="J225" t="s">
        <v>21</v>
      </c>
      <c r="K225" t="s">
        <v>21</v>
      </c>
      <c r="L225" t="s">
        <v>21</v>
      </c>
      <c r="M225" t="s">
        <v>21</v>
      </c>
      <c r="N225" t="s">
        <v>21</v>
      </c>
      <c r="O225" t="s">
        <v>42</v>
      </c>
      <c r="P225">
        <v>23.796759999999999</v>
      </c>
      <c r="Q225">
        <v>0.52023850000000005</v>
      </c>
      <c r="R225">
        <v>0.60225039999999996</v>
      </c>
    </row>
    <row r="226" spans="1:18" x14ac:dyDescent="0.25">
      <c r="A226" t="s">
        <v>255</v>
      </c>
      <c r="B226" t="s">
        <v>19</v>
      </c>
      <c r="C226" t="s">
        <v>20</v>
      </c>
      <c r="D226">
        <v>8.4520300000000007E-2</v>
      </c>
      <c r="E226">
        <v>895.15093999999999</v>
      </c>
      <c r="F226">
        <v>0.222635</v>
      </c>
      <c r="G226">
        <v>1.0064381</v>
      </c>
      <c r="H226" t="s">
        <v>21</v>
      </c>
      <c r="I226" t="s">
        <v>21</v>
      </c>
      <c r="J226" t="s">
        <v>21</v>
      </c>
      <c r="K226" t="s">
        <v>21</v>
      </c>
      <c r="L226" t="s">
        <v>21</v>
      </c>
      <c r="M226" t="s">
        <v>21</v>
      </c>
      <c r="N226" t="s">
        <v>21</v>
      </c>
      <c r="O226" t="s">
        <v>42</v>
      </c>
      <c r="P226">
        <v>23.597062999999999</v>
      </c>
      <c r="Q226">
        <v>0.51465450000000001</v>
      </c>
      <c r="R226">
        <v>0.60309080000000004</v>
      </c>
    </row>
    <row r="227" spans="1:18" x14ac:dyDescent="0.25">
      <c r="A227" t="s">
        <v>256</v>
      </c>
      <c r="B227" t="s">
        <v>19</v>
      </c>
      <c r="C227" t="s">
        <v>20</v>
      </c>
      <c r="D227">
        <v>7.8397800000000004E-2</v>
      </c>
      <c r="E227">
        <v>896.08087</v>
      </c>
      <c r="F227">
        <v>0.22151129999999999</v>
      </c>
      <c r="G227">
        <v>1.0077375</v>
      </c>
      <c r="H227" t="s">
        <v>21</v>
      </c>
      <c r="I227" t="s">
        <v>21</v>
      </c>
      <c r="J227" t="s">
        <v>21</v>
      </c>
      <c r="K227" t="s">
        <v>21</v>
      </c>
      <c r="L227" t="s">
        <v>21</v>
      </c>
      <c r="M227" t="s">
        <v>21</v>
      </c>
      <c r="N227" t="s">
        <v>21</v>
      </c>
      <c r="O227" t="s">
        <v>26</v>
      </c>
      <c r="P227">
        <v>24.201319999999999</v>
      </c>
      <c r="Q227">
        <v>0.50661800000000001</v>
      </c>
      <c r="R227">
        <v>0.6307893</v>
      </c>
    </row>
    <row r="228" spans="1:18" x14ac:dyDescent="0.25">
      <c r="A228" t="s">
        <v>257</v>
      </c>
      <c r="B228" t="s">
        <v>19</v>
      </c>
      <c r="C228" t="s">
        <v>20</v>
      </c>
      <c r="D228">
        <v>8.9929499999999996E-2</v>
      </c>
      <c r="E228">
        <v>895.92143999999996</v>
      </c>
      <c r="F228">
        <v>0.23605519999999999</v>
      </c>
      <c r="G228">
        <v>1.0081586</v>
      </c>
      <c r="H228" t="s">
        <v>21</v>
      </c>
      <c r="I228" t="s">
        <v>21</v>
      </c>
      <c r="J228" t="s">
        <v>21</v>
      </c>
      <c r="K228" t="s">
        <v>21</v>
      </c>
      <c r="L228" t="s">
        <v>21</v>
      </c>
      <c r="M228" t="s">
        <v>21</v>
      </c>
      <c r="N228" t="s">
        <v>21</v>
      </c>
      <c r="O228" t="s">
        <v>24</v>
      </c>
      <c r="P228">
        <v>23.775145999999999</v>
      </c>
      <c r="Q228">
        <v>0.51401549999999996</v>
      </c>
      <c r="R228">
        <v>0.57643129999999998</v>
      </c>
    </row>
    <row r="229" spans="1:18" x14ac:dyDescent="0.25">
      <c r="A229" t="s">
        <v>258</v>
      </c>
      <c r="B229" t="s">
        <v>19</v>
      </c>
      <c r="C229" t="s">
        <v>20</v>
      </c>
      <c r="D229">
        <v>7.3367100000000005E-2</v>
      </c>
      <c r="E229">
        <v>895.67681000000005</v>
      </c>
      <c r="F229">
        <v>0.22334409999999999</v>
      </c>
      <c r="G229">
        <v>1.0076379</v>
      </c>
      <c r="H229" t="s">
        <v>21</v>
      </c>
      <c r="I229" t="s">
        <v>21</v>
      </c>
      <c r="J229" t="s">
        <v>21</v>
      </c>
      <c r="K229" t="s">
        <v>21</v>
      </c>
      <c r="L229" t="s">
        <v>21</v>
      </c>
      <c r="M229" t="s">
        <v>21</v>
      </c>
      <c r="N229" t="s">
        <v>21</v>
      </c>
      <c r="O229" t="s">
        <v>26</v>
      </c>
      <c r="P229">
        <v>24.431457000000002</v>
      </c>
      <c r="Q229">
        <v>0.50368380000000001</v>
      </c>
      <c r="R229">
        <v>0.65235889999999996</v>
      </c>
    </row>
    <row r="230" spans="1:18" x14ac:dyDescent="0.25">
      <c r="A230" t="s">
        <v>259</v>
      </c>
      <c r="B230" t="s">
        <v>19</v>
      </c>
      <c r="C230" t="s">
        <v>20</v>
      </c>
      <c r="D230">
        <v>8.2784999999999997E-2</v>
      </c>
      <c r="E230">
        <v>892.88165000000004</v>
      </c>
      <c r="F230">
        <v>0.22425629999999999</v>
      </c>
      <c r="G230">
        <v>1.0039118</v>
      </c>
      <c r="H230" t="s">
        <v>21</v>
      </c>
      <c r="I230" t="s">
        <v>21</v>
      </c>
      <c r="J230" t="s">
        <v>21</v>
      </c>
      <c r="K230" t="s">
        <v>21</v>
      </c>
      <c r="L230" t="s">
        <v>21</v>
      </c>
      <c r="M230" t="s">
        <v>21</v>
      </c>
      <c r="N230" t="s">
        <v>21</v>
      </c>
      <c r="O230" t="s">
        <v>26</v>
      </c>
      <c r="P230">
        <v>23.502586000000001</v>
      </c>
      <c r="Q230">
        <v>0.51576739999999999</v>
      </c>
      <c r="R230">
        <v>0.63043389999999999</v>
      </c>
    </row>
    <row r="231" spans="1:18" x14ac:dyDescent="0.25">
      <c r="A231" t="s">
        <v>260</v>
      </c>
      <c r="B231" t="s">
        <v>19</v>
      </c>
      <c r="C231" t="s">
        <v>20</v>
      </c>
      <c r="D231">
        <v>8.1523899999999996E-2</v>
      </c>
      <c r="E231">
        <v>894.59069</v>
      </c>
      <c r="F231">
        <v>0.2271784</v>
      </c>
      <c r="G231">
        <v>1.0053618</v>
      </c>
      <c r="H231" t="s">
        <v>21</v>
      </c>
      <c r="I231" t="s">
        <v>21</v>
      </c>
      <c r="J231" t="s">
        <v>21</v>
      </c>
      <c r="K231" t="s">
        <v>21</v>
      </c>
      <c r="L231" t="s">
        <v>21</v>
      </c>
      <c r="M231" t="s">
        <v>21</v>
      </c>
      <c r="N231" t="s">
        <v>21</v>
      </c>
      <c r="O231" t="s">
        <v>40</v>
      </c>
      <c r="P231">
        <v>23.558029000000001</v>
      </c>
      <c r="Q231">
        <v>0.50498799999999999</v>
      </c>
      <c r="R231">
        <v>0.60687610000000003</v>
      </c>
    </row>
    <row r="232" spans="1:18" x14ac:dyDescent="0.25">
      <c r="A232" t="s">
        <v>261</v>
      </c>
      <c r="B232" t="s">
        <v>19</v>
      </c>
      <c r="C232" t="s">
        <v>20</v>
      </c>
      <c r="D232">
        <v>7.1881600000000004E-2</v>
      </c>
      <c r="E232">
        <v>894.60125000000005</v>
      </c>
      <c r="F232">
        <v>0.18027899999999999</v>
      </c>
      <c r="G232">
        <v>1.0076532</v>
      </c>
      <c r="H232" t="s">
        <v>21</v>
      </c>
      <c r="I232" t="s">
        <v>21</v>
      </c>
      <c r="J232" t="s">
        <v>21</v>
      </c>
      <c r="K232" t="s">
        <v>21</v>
      </c>
      <c r="L232" t="s">
        <v>21</v>
      </c>
      <c r="M232" t="s">
        <v>21</v>
      </c>
      <c r="N232" t="s">
        <v>21</v>
      </c>
      <c r="O232" t="s">
        <v>26</v>
      </c>
      <c r="P232">
        <v>24.235665999999998</v>
      </c>
      <c r="Q232">
        <v>0.51291050000000005</v>
      </c>
      <c r="R232">
        <v>0.66265980000000002</v>
      </c>
    </row>
    <row r="233" spans="1:18" x14ac:dyDescent="0.25">
      <c r="A233" t="s">
        <v>262</v>
      </c>
      <c r="B233" t="s">
        <v>19</v>
      </c>
      <c r="C233" t="s">
        <v>20</v>
      </c>
      <c r="D233">
        <v>8.5000400000000004E-2</v>
      </c>
      <c r="E233">
        <v>896.08801000000005</v>
      </c>
      <c r="F233">
        <v>0.22880800000000001</v>
      </c>
      <c r="G233">
        <v>1.0030813000000001</v>
      </c>
      <c r="H233" t="s">
        <v>21</v>
      </c>
      <c r="I233" t="s">
        <v>21</v>
      </c>
      <c r="J233" t="s">
        <v>21</v>
      </c>
      <c r="K233" t="s">
        <v>21</v>
      </c>
      <c r="L233" t="s">
        <v>21</v>
      </c>
      <c r="M233" t="s">
        <v>21</v>
      </c>
      <c r="N233" t="s">
        <v>21</v>
      </c>
      <c r="O233" t="s">
        <v>22</v>
      </c>
      <c r="P233">
        <v>24.200126000000001</v>
      </c>
      <c r="Q233">
        <v>0.50732219999999995</v>
      </c>
      <c r="R233">
        <v>0.61319089999999998</v>
      </c>
    </row>
    <row r="234" spans="1:18" x14ac:dyDescent="0.25">
      <c r="A234" t="s">
        <v>263</v>
      </c>
      <c r="B234" t="s">
        <v>19</v>
      </c>
      <c r="C234" t="s">
        <v>20</v>
      </c>
      <c r="D234">
        <v>8.1712199999999999E-2</v>
      </c>
      <c r="E234">
        <v>894.27275999999995</v>
      </c>
      <c r="F234">
        <v>0.2175609</v>
      </c>
      <c r="G234">
        <v>1.0013434000000001</v>
      </c>
      <c r="H234" t="s">
        <v>21</v>
      </c>
      <c r="I234" t="s">
        <v>21</v>
      </c>
      <c r="J234" t="s">
        <v>21</v>
      </c>
      <c r="K234" t="s">
        <v>21</v>
      </c>
      <c r="L234" t="s">
        <v>21</v>
      </c>
      <c r="M234" t="s">
        <v>21</v>
      </c>
      <c r="N234" t="s">
        <v>21</v>
      </c>
      <c r="O234" t="s">
        <v>22</v>
      </c>
      <c r="P234">
        <v>24.106769</v>
      </c>
      <c r="Q234">
        <v>0.51497040000000005</v>
      </c>
      <c r="R234">
        <v>0.59560820000000003</v>
      </c>
    </row>
    <row r="235" spans="1:18" x14ac:dyDescent="0.25">
      <c r="A235" t="s">
        <v>264</v>
      </c>
      <c r="B235" t="s">
        <v>19</v>
      </c>
      <c r="C235" t="s">
        <v>20</v>
      </c>
      <c r="D235">
        <v>8.15332E-2</v>
      </c>
      <c r="E235">
        <v>895.24481000000003</v>
      </c>
      <c r="F235">
        <v>0.21539639999999999</v>
      </c>
      <c r="G235">
        <v>1.0055574</v>
      </c>
      <c r="H235" t="s">
        <v>21</v>
      </c>
      <c r="I235" t="s">
        <v>21</v>
      </c>
      <c r="J235" t="s">
        <v>21</v>
      </c>
      <c r="K235" t="s">
        <v>21</v>
      </c>
      <c r="L235" t="s">
        <v>21</v>
      </c>
      <c r="M235" t="s">
        <v>21</v>
      </c>
      <c r="N235" t="s">
        <v>21</v>
      </c>
      <c r="O235" t="s">
        <v>26</v>
      </c>
      <c r="P235">
        <v>24.016759</v>
      </c>
      <c r="Q235">
        <v>0.51308759999999998</v>
      </c>
      <c r="R235">
        <v>0.63016740000000004</v>
      </c>
    </row>
    <row r="236" spans="1:18" x14ac:dyDescent="0.25">
      <c r="A236" t="s">
        <v>265</v>
      </c>
      <c r="B236" t="s">
        <v>19</v>
      </c>
      <c r="C236" t="s">
        <v>20</v>
      </c>
      <c r="D236">
        <v>7.2258799999999998E-2</v>
      </c>
      <c r="E236">
        <v>894.79028000000005</v>
      </c>
      <c r="F236">
        <v>0.18252679999999999</v>
      </c>
      <c r="G236">
        <v>1.0091009</v>
      </c>
      <c r="H236" t="s">
        <v>21</v>
      </c>
      <c r="I236" t="s">
        <v>21</v>
      </c>
      <c r="J236" t="s">
        <v>21</v>
      </c>
      <c r="K236" t="s">
        <v>21</v>
      </c>
      <c r="L236" t="s">
        <v>21</v>
      </c>
      <c r="M236" t="s">
        <v>21</v>
      </c>
      <c r="N236" t="s">
        <v>21</v>
      </c>
      <c r="O236" t="s">
        <v>26</v>
      </c>
      <c r="P236">
        <v>24.368763999999999</v>
      </c>
      <c r="Q236">
        <v>0.50929729999999995</v>
      </c>
      <c r="R236">
        <v>0.64093909999999998</v>
      </c>
    </row>
    <row r="237" spans="1:18" x14ac:dyDescent="0.25">
      <c r="A237" t="s">
        <v>266</v>
      </c>
      <c r="B237" t="s">
        <v>19</v>
      </c>
      <c r="C237" t="s">
        <v>20</v>
      </c>
      <c r="D237">
        <v>7.8132599999999996E-2</v>
      </c>
      <c r="E237">
        <v>895.12750000000005</v>
      </c>
      <c r="F237">
        <v>0.210172</v>
      </c>
      <c r="G237">
        <v>1.0075653</v>
      </c>
      <c r="H237" t="s">
        <v>21</v>
      </c>
      <c r="I237" t="s">
        <v>21</v>
      </c>
      <c r="J237" t="s">
        <v>21</v>
      </c>
      <c r="K237" t="s">
        <v>21</v>
      </c>
      <c r="L237" t="s">
        <v>21</v>
      </c>
      <c r="M237" t="s">
        <v>21</v>
      </c>
      <c r="N237" t="s">
        <v>21</v>
      </c>
      <c r="O237" t="s">
        <v>26</v>
      </c>
      <c r="P237">
        <v>24.175718</v>
      </c>
      <c r="Q237">
        <v>0.52327769999999996</v>
      </c>
      <c r="R237">
        <v>0.62801700000000005</v>
      </c>
    </row>
    <row r="238" spans="1:18" x14ac:dyDescent="0.25">
      <c r="A238" t="s">
        <v>267</v>
      </c>
      <c r="B238" t="s">
        <v>19</v>
      </c>
      <c r="C238" t="s">
        <v>20</v>
      </c>
      <c r="D238">
        <v>7.9326999999999995E-2</v>
      </c>
      <c r="E238">
        <v>896.11895000000004</v>
      </c>
      <c r="F238">
        <v>0.21087939999999999</v>
      </c>
      <c r="G238">
        <v>1.0071133000000001</v>
      </c>
      <c r="H238" t="s">
        <v>21</v>
      </c>
      <c r="I238" t="s">
        <v>21</v>
      </c>
      <c r="J238" t="s">
        <v>21</v>
      </c>
      <c r="K238" t="s">
        <v>21</v>
      </c>
      <c r="L238" t="s">
        <v>21</v>
      </c>
      <c r="M238" t="s">
        <v>21</v>
      </c>
      <c r="N238" t="s">
        <v>21</v>
      </c>
      <c r="O238" t="s">
        <v>26</v>
      </c>
      <c r="P238">
        <v>24.1525</v>
      </c>
      <c r="Q238">
        <v>0.52337069999999997</v>
      </c>
      <c r="R238">
        <v>0.62551100000000004</v>
      </c>
    </row>
    <row r="239" spans="1:18" x14ac:dyDescent="0.25">
      <c r="A239" t="s">
        <v>268</v>
      </c>
      <c r="B239" t="s">
        <v>19</v>
      </c>
      <c r="C239" t="s">
        <v>20</v>
      </c>
      <c r="D239">
        <v>7.83272E-2</v>
      </c>
      <c r="E239">
        <v>895.76129000000003</v>
      </c>
      <c r="F239">
        <v>0.21103520000000001</v>
      </c>
      <c r="G239">
        <v>1.0083580000000001</v>
      </c>
      <c r="H239" t="s">
        <v>21</v>
      </c>
      <c r="I239" t="s">
        <v>21</v>
      </c>
      <c r="J239" t="s">
        <v>21</v>
      </c>
      <c r="K239" t="s">
        <v>21</v>
      </c>
      <c r="L239" t="s">
        <v>21</v>
      </c>
      <c r="M239" t="s">
        <v>21</v>
      </c>
      <c r="N239" t="s">
        <v>21</v>
      </c>
      <c r="O239" t="s">
        <v>26</v>
      </c>
      <c r="P239">
        <v>24.189568999999999</v>
      </c>
      <c r="Q239">
        <v>0.52364169999999999</v>
      </c>
      <c r="R239">
        <v>0.62685820000000003</v>
      </c>
    </row>
    <row r="240" spans="1:18" x14ac:dyDescent="0.25">
      <c r="A240" t="s">
        <v>269</v>
      </c>
      <c r="B240" t="s">
        <v>19</v>
      </c>
      <c r="C240" t="s">
        <v>20</v>
      </c>
      <c r="D240">
        <v>7.7856800000000004E-2</v>
      </c>
      <c r="E240">
        <v>894.60571000000004</v>
      </c>
      <c r="F240">
        <v>0.20942089999999999</v>
      </c>
      <c r="G240">
        <v>1.0055031000000001</v>
      </c>
      <c r="H240" t="s">
        <v>21</v>
      </c>
      <c r="I240" t="s">
        <v>21</v>
      </c>
      <c r="J240" t="s">
        <v>21</v>
      </c>
      <c r="K240" t="s">
        <v>21</v>
      </c>
      <c r="L240" t="s">
        <v>21</v>
      </c>
      <c r="M240" t="s">
        <v>21</v>
      </c>
      <c r="N240" t="s">
        <v>21</v>
      </c>
      <c r="O240" t="s">
        <v>26</v>
      </c>
      <c r="P240">
        <v>24.082764999999998</v>
      </c>
      <c r="Q240">
        <v>0.52319720000000003</v>
      </c>
      <c r="R240">
        <v>0.60728740000000003</v>
      </c>
    </row>
    <row r="241" spans="1:18" x14ac:dyDescent="0.25">
      <c r="A241" t="s">
        <v>270</v>
      </c>
      <c r="B241" t="s">
        <v>19</v>
      </c>
      <c r="C241" t="s">
        <v>20</v>
      </c>
      <c r="D241">
        <v>7.8641600000000006E-2</v>
      </c>
      <c r="E241">
        <v>894.88414999999998</v>
      </c>
      <c r="F241">
        <v>0.20365739999999999</v>
      </c>
      <c r="G241">
        <v>1.0025545</v>
      </c>
      <c r="H241" t="s">
        <v>21</v>
      </c>
      <c r="I241" t="s">
        <v>21</v>
      </c>
      <c r="J241" t="s">
        <v>21</v>
      </c>
      <c r="K241" t="s">
        <v>21</v>
      </c>
      <c r="L241" t="s">
        <v>21</v>
      </c>
      <c r="M241" t="s">
        <v>21</v>
      </c>
      <c r="N241" t="s">
        <v>21</v>
      </c>
      <c r="O241" t="s">
        <v>26</v>
      </c>
      <c r="P241">
        <v>24.326191999999999</v>
      </c>
      <c r="Q241">
        <v>0.51198900000000003</v>
      </c>
      <c r="R241">
        <v>0.63533839999999997</v>
      </c>
    </row>
    <row r="242" spans="1:18" x14ac:dyDescent="0.25">
      <c r="A242" t="s">
        <v>271</v>
      </c>
      <c r="B242" t="s">
        <v>19</v>
      </c>
      <c r="C242" t="s">
        <v>20</v>
      </c>
      <c r="D242">
        <v>8.0066899999999996E-2</v>
      </c>
      <c r="E242">
        <v>896.67547000000002</v>
      </c>
      <c r="F242">
        <v>0.20757300000000001</v>
      </c>
      <c r="G242">
        <v>1.0079267999999999</v>
      </c>
      <c r="H242" t="s">
        <v>21</v>
      </c>
      <c r="I242" t="s">
        <v>21</v>
      </c>
      <c r="J242" t="s">
        <v>21</v>
      </c>
      <c r="K242" t="s">
        <v>21</v>
      </c>
      <c r="L242" t="s">
        <v>21</v>
      </c>
      <c r="M242" t="s">
        <v>21</v>
      </c>
      <c r="N242" t="s">
        <v>21</v>
      </c>
      <c r="O242" t="s">
        <v>42</v>
      </c>
      <c r="P242">
        <v>24.610799</v>
      </c>
      <c r="Q242">
        <v>0.51960269999999997</v>
      </c>
      <c r="R242">
        <v>0.59680239999999996</v>
      </c>
    </row>
    <row r="243" spans="1:18" x14ac:dyDescent="0.25">
      <c r="A243" t="s">
        <v>272</v>
      </c>
      <c r="B243" t="s">
        <v>19</v>
      </c>
      <c r="C243" t="s">
        <v>20</v>
      </c>
      <c r="D243">
        <v>7.7637999999999999E-2</v>
      </c>
      <c r="E243">
        <v>896.94366000000002</v>
      </c>
      <c r="F243">
        <v>0.2056732</v>
      </c>
      <c r="G243">
        <v>1.0061738</v>
      </c>
      <c r="H243" t="s">
        <v>21</v>
      </c>
      <c r="I243" t="s">
        <v>21</v>
      </c>
      <c r="J243" t="s">
        <v>21</v>
      </c>
      <c r="K243" t="s">
        <v>21</v>
      </c>
      <c r="L243" t="s">
        <v>21</v>
      </c>
      <c r="M243" t="s">
        <v>21</v>
      </c>
      <c r="N243" t="s">
        <v>21</v>
      </c>
      <c r="O243" t="s">
        <v>26</v>
      </c>
      <c r="P243">
        <v>24.443258</v>
      </c>
      <c r="Q243">
        <v>0.51828799999999997</v>
      </c>
      <c r="R243">
        <v>0.61721009999999998</v>
      </c>
    </row>
    <row r="244" spans="1:18" x14ac:dyDescent="0.25">
      <c r="A244" t="s">
        <v>273</v>
      </c>
      <c r="B244" t="s">
        <v>19</v>
      </c>
      <c r="C244" t="s">
        <v>20</v>
      </c>
      <c r="D244">
        <v>7.8253799999999998E-2</v>
      </c>
      <c r="E244">
        <v>895.76994999999999</v>
      </c>
      <c r="F244">
        <v>0.2238822</v>
      </c>
      <c r="G244">
        <v>1.0076791</v>
      </c>
      <c r="H244" t="s">
        <v>21</v>
      </c>
      <c r="I244" t="s">
        <v>21</v>
      </c>
      <c r="J244" t="s">
        <v>21</v>
      </c>
      <c r="K244" t="s">
        <v>21</v>
      </c>
      <c r="L244" t="s">
        <v>21</v>
      </c>
      <c r="M244" t="s">
        <v>21</v>
      </c>
      <c r="N244" t="s">
        <v>21</v>
      </c>
      <c r="O244" t="s">
        <v>26</v>
      </c>
      <c r="P244">
        <v>24.095119</v>
      </c>
      <c r="Q244">
        <v>0.51925449999999995</v>
      </c>
      <c r="R244">
        <v>0.61148170000000002</v>
      </c>
    </row>
    <row r="245" spans="1:18" x14ac:dyDescent="0.25">
      <c r="A245" t="s">
        <v>274</v>
      </c>
      <c r="B245" t="s">
        <v>19</v>
      </c>
      <c r="C245" t="s">
        <v>21</v>
      </c>
      <c r="D245">
        <v>7.2958099999999998E-2</v>
      </c>
      <c r="E245">
        <v>895.98107000000005</v>
      </c>
      <c r="F245">
        <v>0.2085371</v>
      </c>
      <c r="G245">
        <v>1.0049908000000001</v>
      </c>
      <c r="H245" t="s">
        <v>21</v>
      </c>
      <c r="I245" t="s">
        <v>21</v>
      </c>
      <c r="J245" t="s">
        <v>21</v>
      </c>
      <c r="K245" t="s">
        <v>21</v>
      </c>
      <c r="L245" t="s">
        <v>21</v>
      </c>
      <c r="M245" t="s">
        <v>21</v>
      </c>
      <c r="N245" t="s">
        <v>21</v>
      </c>
      <c r="O245" t="s">
        <v>26</v>
      </c>
      <c r="P245">
        <v>24.399808</v>
      </c>
      <c r="Q245">
        <v>0.52425129999999998</v>
      </c>
      <c r="R245">
        <v>0.61251339999999999</v>
      </c>
    </row>
    <row r="246" spans="1:18" x14ac:dyDescent="0.25">
      <c r="A246" t="s">
        <v>275</v>
      </c>
      <c r="B246" t="s">
        <v>19</v>
      </c>
      <c r="C246" t="s">
        <v>20</v>
      </c>
      <c r="D246">
        <v>8.2565399999999997E-2</v>
      </c>
      <c r="E246">
        <v>895.11486000000002</v>
      </c>
      <c r="F246">
        <v>0.22032589999999999</v>
      </c>
      <c r="G246">
        <v>1.0066785</v>
      </c>
      <c r="H246" t="s">
        <v>21</v>
      </c>
      <c r="I246" t="s">
        <v>21</v>
      </c>
      <c r="J246" t="s">
        <v>21</v>
      </c>
      <c r="K246" t="s">
        <v>21</v>
      </c>
      <c r="L246" t="s">
        <v>21</v>
      </c>
      <c r="M246" t="s">
        <v>21</v>
      </c>
      <c r="N246" t="s">
        <v>21</v>
      </c>
      <c r="O246" t="s">
        <v>42</v>
      </c>
      <c r="P246">
        <v>24.345898999999999</v>
      </c>
      <c r="Q246">
        <v>0.5193004</v>
      </c>
      <c r="R246">
        <v>0.59665380000000001</v>
      </c>
    </row>
    <row r="247" spans="1:18" x14ac:dyDescent="0.25">
      <c r="A247" t="s">
        <v>276</v>
      </c>
      <c r="B247" t="s">
        <v>19</v>
      </c>
      <c r="C247" t="s">
        <v>20</v>
      </c>
      <c r="D247">
        <v>8.3073599999999997E-2</v>
      </c>
      <c r="E247">
        <v>895.34136999999998</v>
      </c>
      <c r="F247">
        <v>0.2179953</v>
      </c>
      <c r="G247">
        <v>1.0036186</v>
      </c>
      <c r="H247" t="s">
        <v>21</v>
      </c>
      <c r="I247" t="s">
        <v>21</v>
      </c>
      <c r="J247" t="s">
        <v>21</v>
      </c>
      <c r="K247" t="s">
        <v>21</v>
      </c>
      <c r="L247" t="s">
        <v>21</v>
      </c>
      <c r="M247" t="s">
        <v>21</v>
      </c>
      <c r="N247" t="s">
        <v>21</v>
      </c>
      <c r="O247" t="s">
        <v>26</v>
      </c>
      <c r="P247">
        <v>24.289228000000001</v>
      </c>
      <c r="Q247">
        <v>0.51605469999999998</v>
      </c>
      <c r="R247">
        <v>0.62043700000000002</v>
      </c>
    </row>
    <row r="248" spans="1:18" x14ac:dyDescent="0.25">
      <c r="A248" t="s">
        <v>277</v>
      </c>
      <c r="B248" t="s">
        <v>19</v>
      </c>
      <c r="C248" t="s">
        <v>20</v>
      </c>
      <c r="D248">
        <v>8.6221400000000004E-2</v>
      </c>
      <c r="E248">
        <v>896.68115</v>
      </c>
      <c r="F248">
        <v>0.23039480000000001</v>
      </c>
      <c r="G248">
        <v>1.0031186000000001</v>
      </c>
      <c r="H248" t="s">
        <v>21</v>
      </c>
      <c r="I248" t="s">
        <v>21</v>
      </c>
      <c r="J248" t="s">
        <v>21</v>
      </c>
      <c r="K248" t="s">
        <v>21</v>
      </c>
      <c r="L248" t="s">
        <v>21</v>
      </c>
      <c r="M248" t="s">
        <v>21</v>
      </c>
      <c r="N248" t="s">
        <v>21</v>
      </c>
      <c r="O248" t="s">
        <v>40</v>
      </c>
      <c r="P248">
        <v>24.094449999999998</v>
      </c>
      <c r="Q248">
        <v>0.50196090000000004</v>
      </c>
      <c r="R248">
        <v>0.57840939999999996</v>
      </c>
    </row>
    <row r="249" spans="1:18" x14ac:dyDescent="0.25">
      <c r="A249" t="s">
        <v>278</v>
      </c>
      <c r="B249" t="s">
        <v>19</v>
      </c>
      <c r="C249" t="s">
        <v>20</v>
      </c>
      <c r="D249">
        <v>8.5020799999999994E-2</v>
      </c>
      <c r="E249">
        <v>897.05255</v>
      </c>
      <c r="F249">
        <v>0.23050950000000001</v>
      </c>
      <c r="G249">
        <v>1.0054875000000001</v>
      </c>
      <c r="H249" t="s">
        <v>21</v>
      </c>
      <c r="I249" t="s">
        <v>21</v>
      </c>
      <c r="J249" t="s">
        <v>21</v>
      </c>
      <c r="K249" t="s">
        <v>21</v>
      </c>
      <c r="L249" t="s">
        <v>21</v>
      </c>
      <c r="M249" t="s">
        <v>21</v>
      </c>
      <c r="N249" t="s">
        <v>21</v>
      </c>
      <c r="O249" t="s">
        <v>40</v>
      </c>
      <c r="P249">
        <v>24.211708000000002</v>
      </c>
      <c r="Q249">
        <v>0.50933740000000005</v>
      </c>
      <c r="R249">
        <v>0.6019582</v>
      </c>
    </row>
    <row r="250" spans="1:18" x14ac:dyDescent="0.25">
      <c r="A250" t="s">
        <v>279</v>
      </c>
      <c r="B250" t="s">
        <v>19</v>
      </c>
      <c r="C250" t="s">
        <v>20</v>
      </c>
      <c r="D250">
        <v>7.8407400000000002E-2</v>
      </c>
      <c r="E250">
        <v>897.97313999999994</v>
      </c>
      <c r="F250">
        <v>0.20607739999999999</v>
      </c>
      <c r="G250">
        <v>1.0055905000000001</v>
      </c>
      <c r="H250" t="s">
        <v>21</v>
      </c>
      <c r="I250" t="s">
        <v>21</v>
      </c>
      <c r="J250" t="s">
        <v>21</v>
      </c>
      <c r="K250" t="s">
        <v>21</v>
      </c>
      <c r="L250" t="s">
        <v>21</v>
      </c>
      <c r="M250" t="s">
        <v>21</v>
      </c>
      <c r="N250" t="s">
        <v>21</v>
      </c>
      <c r="O250" t="s">
        <v>48</v>
      </c>
      <c r="P250">
        <v>25.128139000000001</v>
      </c>
      <c r="Q250">
        <v>0.52673709999999996</v>
      </c>
      <c r="R250">
        <v>0.56362979999999996</v>
      </c>
    </row>
    <row r="251" spans="1:18" x14ac:dyDescent="0.25">
      <c r="A251" t="s">
        <v>280</v>
      </c>
      <c r="B251" t="s">
        <v>19</v>
      </c>
      <c r="C251" t="s">
        <v>20</v>
      </c>
      <c r="D251">
        <v>8.4612999999999994E-2</v>
      </c>
      <c r="E251">
        <v>897.01531999999997</v>
      </c>
      <c r="F251">
        <v>0.23167740000000001</v>
      </c>
      <c r="G251">
        <v>1.0047782999999999</v>
      </c>
      <c r="H251" t="s">
        <v>21</v>
      </c>
      <c r="I251" t="s">
        <v>21</v>
      </c>
      <c r="J251" t="s">
        <v>21</v>
      </c>
      <c r="K251" t="s">
        <v>21</v>
      </c>
      <c r="L251" t="s">
        <v>21</v>
      </c>
      <c r="M251" t="s">
        <v>21</v>
      </c>
      <c r="N251" t="s">
        <v>21</v>
      </c>
      <c r="O251" t="s">
        <v>40</v>
      </c>
      <c r="P251">
        <v>24.168984999999999</v>
      </c>
      <c r="Q251">
        <v>0.50854029999999995</v>
      </c>
      <c r="R251">
        <v>0.60128369999999998</v>
      </c>
    </row>
    <row r="252" spans="1:18" x14ac:dyDescent="0.25">
      <c r="A252" t="s">
        <v>281</v>
      </c>
      <c r="B252" t="s">
        <v>19</v>
      </c>
      <c r="C252" t="s">
        <v>21</v>
      </c>
      <c r="D252">
        <v>7.4535799999999999E-2</v>
      </c>
      <c r="E252">
        <v>893.34118000000001</v>
      </c>
      <c r="F252">
        <v>0.21253320000000001</v>
      </c>
      <c r="G252">
        <v>1.0066245</v>
      </c>
      <c r="H252" t="s">
        <v>21</v>
      </c>
      <c r="I252" t="s">
        <v>21</v>
      </c>
      <c r="J252" t="s">
        <v>21</v>
      </c>
      <c r="K252" t="s">
        <v>21</v>
      </c>
      <c r="L252" t="s">
        <v>21</v>
      </c>
      <c r="M252" t="s">
        <v>21</v>
      </c>
      <c r="N252" t="s">
        <v>21</v>
      </c>
      <c r="O252" t="s">
        <v>26</v>
      </c>
      <c r="P252">
        <v>24.137477000000001</v>
      </c>
      <c r="Q252">
        <v>0.52386600000000005</v>
      </c>
      <c r="R252">
        <v>0.66102490000000003</v>
      </c>
    </row>
    <row r="253" spans="1:18" x14ac:dyDescent="0.25">
      <c r="A253" t="s">
        <v>282</v>
      </c>
      <c r="B253" t="s">
        <v>19</v>
      </c>
      <c r="C253" t="s">
        <v>20</v>
      </c>
      <c r="D253">
        <v>8.2631999999999997E-2</v>
      </c>
      <c r="E253">
        <v>897.44860000000006</v>
      </c>
      <c r="F253">
        <v>0.2333827</v>
      </c>
      <c r="G253">
        <v>1.0082386999999999</v>
      </c>
      <c r="H253" t="s">
        <v>21</v>
      </c>
      <c r="I253" t="s">
        <v>21</v>
      </c>
      <c r="J253" t="s">
        <v>21</v>
      </c>
      <c r="K253" t="s">
        <v>21</v>
      </c>
      <c r="L253" t="s">
        <v>21</v>
      </c>
      <c r="M253" t="s">
        <v>21</v>
      </c>
      <c r="N253" t="s">
        <v>21</v>
      </c>
      <c r="O253" t="s">
        <v>40</v>
      </c>
      <c r="P253">
        <v>24.298912000000001</v>
      </c>
      <c r="Q253">
        <v>0.51831649999999996</v>
      </c>
      <c r="R253">
        <v>0.59463290000000002</v>
      </c>
    </row>
    <row r="254" spans="1:18" x14ac:dyDescent="0.25">
      <c r="A254" t="s">
        <v>283</v>
      </c>
      <c r="B254" t="s">
        <v>19</v>
      </c>
      <c r="C254" t="s">
        <v>21</v>
      </c>
      <c r="D254">
        <v>7.2458499999999995E-2</v>
      </c>
      <c r="E254">
        <v>895.87347</v>
      </c>
      <c r="F254">
        <v>0.2055149</v>
      </c>
      <c r="G254">
        <v>1.0076868999999999</v>
      </c>
      <c r="H254" t="s">
        <v>21</v>
      </c>
      <c r="I254" t="s">
        <v>21</v>
      </c>
      <c r="J254" t="s">
        <v>21</v>
      </c>
      <c r="K254" t="s">
        <v>21</v>
      </c>
      <c r="L254" t="s">
        <v>21</v>
      </c>
      <c r="M254" t="s">
        <v>21</v>
      </c>
      <c r="N254" t="s">
        <v>21</v>
      </c>
      <c r="O254" t="s">
        <v>26</v>
      </c>
      <c r="P254">
        <v>24.713934999999999</v>
      </c>
      <c r="Q254">
        <v>0.52976219999999996</v>
      </c>
      <c r="R254">
        <v>0.59799310000000006</v>
      </c>
    </row>
    <row r="255" spans="1:18" x14ac:dyDescent="0.25">
      <c r="A255" t="s">
        <v>284</v>
      </c>
      <c r="B255" t="s">
        <v>19</v>
      </c>
      <c r="C255" t="s">
        <v>20</v>
      </c>
      <c r="D255">
        <v>8.1197199999999997E-2</v>
      </c>
      <c r="E255">
        <v>894.66216999999995</v>
      </c>
      <c r="F255">
        <v>0.22406580000000001</v>
      </c>
      <c r="G255">
        <v>1.006634</v>
      </c>
      <c r="H255" t="s">
        <v>21</v>
      </c>
      <c r="I255" t="s">
        <v>21</v>
      </c>
      <c r="J255" t="s">
        <v>21</v>
      </c>
      <c r="K255" t="s">
        <v>21</v>
      </c>
      <c r="L255" t="s">
        <v>21</v>
      </c>
      <c r="M255" t="s">
        <v>21</v>
      </c>
      <c r="N255" t="s">
        <v>21</v>
      </c>
      <c r="O255" t="s">
        <v>26</v>
      </c>
      <c r="P255">
        <v>24.201103</v>
      </c>
      <c r="Q255">
        <v>0.52181040000000001</v>
      </c>
      <c r="R255">
        <v>0.6257741</v>
      </c>
    </row>
    <row r="256" spans="1:18" x14ac:dyDescent="0.25">
      <c r="A256" t="s">
        <v>285</v>
      </c>
      <c r="B256" t="s">
        <v>19</v>
      </c>
      <c r="C256" t="s">
        <v>20</v>
      </c>
      <c r="D256">
        <v>8.7593000000000004E-2</v>
      </c>
      <c r="E256">
        <v>895.94299000000001</v>
      </c>
      <c r="F256">
        <v>0.22329280000000001</v>
      </c>
      <c r="G256">
        <v>1.0050395999999999</v>
      </c>
      <c r="H256" t="s">
        <v>21</v>
      </c>
      <c r="I256" t="s">
        <v>21</v>
      </c>
      <c r="J256" t="s">
        <v>21</v>
      </c>
      <c r="K256" t="s">
        <v>21</v>
      </c>
      <c r="L256" t="s">
        <v>21</v>
      </c>
      <c r="M256" t="s">
        <v>21</v>
      </c>
      <c r="N256" t="s">
        <v>21</v>
      </c>
      <c r="O256" t="s">
        <v>42</v>
      </c>
      <c r="P256">
        <v>24.233280000000001</v>
      </c>
      <c r="Q256">
        <v>0.52240419999999999</v>
      </c>
      <c r="R256">
        <v>0.58053449999999995</v>
      </c>
    </row>
    <row r="257" spans="1:18" x14ac:dyDescent="0.25">
      <c r="A257" t="s">
        <v>286</v>
      </c>
      <c r="B257" t="s">
        <v>19</v>
      </c>
      <c r="C257" t="s">
        <v>20</v>
      </c>
      <c r="D257">
        <v>7.7049199999999998E-2</v>
      </c>
      <c r="E257">
        <v>895.33714999999995</v>
      </c>
      <c r="F257">
        <v>0.20535539999999999</v>
      </c>
      <c r="G257">
        <v>1.0048946000000001</v>
      </c>
      <c r="H257" t="s">
        <v>21</v>
      </c>
      <c r="I257" t="s">
        <v>21</v>
      </c>
      <c r="J257" t="s">
        <v>21</v>
      </c>
      <c r="K257" t="s">
        <v>21</v>
      </c>
      <c r="L257" t="s">
        <v>21</v>
      </c>
      <c r="M257" t="s">
        <v>21</v>
      </c>
      <c r="N257" t="s">
        <v>21</v>
      </c>
      <c r="O257" t="s">
        <v>26</v>
      </c>
      <c r="P257">
        <v>24.483827000000002</v>
      </c>
      <c r="Q257">
        <v>0.52053229999999995</v>
      </c>
      <c r="R257">
        <v>0.62844060000000002</v>
      </c>
    </row>
    <row r="258" spans="1:18" x14ac:dyDescent="0.25">
      <c r="A258" t="s">
        <v>287</v>
      </c>
      <c r="B258" t="s">
        <v>19</v>
      </c>
      <c r="C258" t="s">
        <v>20</v>
      </c>
      <c r="D258">
        <v>7.8937400000000005E-2</v>
      </c>
      <c r="E258">
        <v>894.21501999999998</v>
      </c>
      <c r="F258">
        <v>0.21142839999999999</v>
      </c>
      <c r="G258">
        <v>1.0082343</v>
      </c>
      <c r="H258" t="s">
        <v>21</v>
      </c>
      <c r="I258" t="s">
        <v>21</v>
      </c>
      <c r="J258" t="s">
        <v>21</v>
      </c>
      <c r="K258" t="s">
        <v>21</v>
      </c>
      <c r="L258" t="s">
        <v>21</v>
      </c>
      <c r="M258" t="s">
        <v>21</v>
      </c>
      <c r="N258" t="s">
        <v>21</v>
      </c>
      <c r="O258" t="s">
        <v>26</v>
      </c>
      <c r="P258">
        <v>24.029872000000001</v>
      </c>
      <c r="Q258">
        <v>0.50883750000000005</v>
      </c>
      <c r="R258">
        <v>0.64390270000000005</v>
      </c>
    </row>
    <row r="259" spans="1:18" x14ac:dyDescent="0.25">
      <c r="A259" t="s">
        <v>288</v>
      </c>
      <c r="B259" t="s">
        <v>19</v>
      </c>
      <c r="C259" t="s">
        <v>20</v>
      </c>
      <c r="D259">
        <v>7.3441199999999998E-2</v>
      </c>
      <c r="E259">
        <v>897.15087000000005</v>
      </c>
      <c r="F259">
        <v>0.1853282</v>
      </c>
      <c r="G259">
        <v>1.0078541999999999</v>
      </c>
      <c r="H259" t="s">
        <v>21</v>
      </c>
      <c r="I259" t="s">
        <v>21</v>
      </c>
      <c r="J259" t="s">
        <v>21</v>
      </c>
      <c r="K259" t="s">
        <v>21</v>
      </c>
      <c r="L259" t="s">
        <v>21</v>
      </c>
      <c r="M259" t="s">
        <v>21</v>
      </c>
      <c r="N259" t="s">
        <v>21</v>
      </c>
      <c r="O259" t="s">
        <v>26</v>
      </c>
      <c r="P259">
        <v>24.675628</v>
      </c>
      <c r="Q259">
        <v>0.52636649999999996</v>
      </c>
      <c r="R259">
        <v>0.62162059999999997</v>
      </c>
    </row>
    <row r="260" spans="1:18" x14ac:dyDescent="0.25">
      <c r="A260" t="s">
        <v>289</v>
      </c>
      <c r="B260" t="s">
        <v>19</v>
      </c>
      <c r="C260" t="s">
        <v>20</v>
      </c>
      <c r="D260">
        <v>8.4793199999999999E-2</v>
      </c>
      <c r="E260">
        <v>897.35478999999998</v>
      </c>
      <c r="F260">
        <v>0.23136139999999999</v>
      </c>
      <c r="G260">
        <v>1.0047839000000001</v>
      </c>
      <c r="H260" t="s">
        <v>21</v>
      </c>
      <c r="I260" t="s">
        <v>21</v>
      </c>
      <c r="J260" t="s">
        <v>21</v>
      </c>
      <c r="K260" t="s">
        <v>21</v>
      </c>
      <c r="L260" t="s">
        <v>21</v>
      </c>
      <c r="M260" t="s">
        <v>21</v>
      </c>
      <c r="N260" t="s">
        <v>21</v>
      </c>
      <c r="O260" t="s">
        <v>40</v>
      </c>
      <c r="P260">
        <v>24.216985000000001</v>
      </c>
      <c r="Q260">
        <v>0.50922809999999996</v>
      </c>
      <c r="R260">
        <v>0.60056489999999996</v>
      </c>
    </row>
    <row r="261" spans="1:18" x14ac:dyDescent="0.25">
      <c r="A261" t="s">
        <v>290</v>
      </c>
      <c r="B261" t="s">
        <v>19</v>
      </c>
      <c r="C261" t="s">
        <v>20</v>
      </c>
      <c r="D261">
        <v>8.4445099999999995E-2</v>
      </c>
      <c r="E261">
        <v>897.42210999999998</v>
      </c>
      <c r="F261">
        <v>0.23057140000000001</v>
      </c>
      <c r="G261">
        <v>1.006764</v>
      </c>
      <c r="H261" t="s">
        <v>21</v>
      </c>
      <c r="I261" t="s">
        <v>21</v>
      </c>
      <c r="J261" t="s">
        <v>21</v>
      </c>
      <c r="K261" t="s">
        <v>21</v>
      </c>
      <c r="L261" t="s">
        <v>21</v>
      </c>
      <c r="M261" t="s">
        <v>21</v>
      </c>
      <c r="N261" t="s">
        <v>21</v>
      </c>
      <c r="O261" t="s">
        <v>40</v>
      </c>
      <c r="P261">
        <v>24.212223000000002</v>
      </c>
      <c r="Q261">
        <v>0.50921530000000004</v>
      </c>
      <c r="R261">
        <v>0.60170659999999998</v>
      </c>
    </row>
    <row r="262" spans="1:18" x14ac:dyDescent="0.25">
      <c r="A262" t="s">
        <v>291</v>
      </c>
      <c r="B262" t="s">
        <v>19</v>
      </c>
      <c r="C262" t="s">
        <v>20</v>
      </c>
      <c r="D262">
        <v>7.5123999999999996E-2</v>
      </c>
      <c r="E262">
        <v>895.38329999999996</v>
      </c>
      <c r="F262">
        <v>0.22275020000000001</v>
      </c>
      <c r="G262">
        <v>1.0090300999999999</v>
      </c>
      <c r="H262" t="s">
        <v>21</v>
      </c>
      <c r="I262" t="s">
        <v>21</v>
      </c>
      <c r="J262" t="s">
        <v>21</v>
      </c>
      <c r="K262" t="s">
        <v>21</v>
      </c>
      <c r="L262" t="s">
        <v>21</v>
      </c>
      <c r="M262" t="s">
        <v>21</v>
      </c>
      <c r="N262" t="s">
        <v>21</v>
      </c>
      <c r="O262" t="s">
        <v>26</v>
      </c>
      <c r="P262">
        <v>24.385742</v>
      </c>
      <c r="Q262">
        <v>0.51962039999999998</v>
      </c>
      <c r="R262">
        <v>0.61769169999999995</v>
      </c>
    </row>
    <row r="263" spans="1:18" x14ac:dyDescent="0.25">
      <c r="A263" t="s">
        <v>292</v>
      </c>
      <c r="B263" t="s">
        <v>19</v>
      </c>
      <c r="C263" t="s">
        <v>20</v>
      </c>
      <c r="D263">
        <v>8.03759E-2</v>
      </c>
      <c r="E263">
        <v>895.65881000000002</v>
      </c>
      <c r="F263">
        <v>0.21536</v>
      </c>
      <c r="G263">
        <v>1.0071705</v>
      </c>
      <c r="H263" t="s">
        <v>21</v>
      </c>
      <c r="I263" t="s">
        <v>21</v>
      </c>
      <c r="J263" t="s">
        <v>21</v>
      </c>
      <c r="K263" t="s">
        <v>21</v>
      </c>
      <c r="L263" t="s">
        <v>21</v>
      </c>
      <c r="M263" t="s">
        <v>21</v>
      </c>
      <c r="N263" t="s">
        <v>21</v>
      </c>
      <c r="O263" t="s">
        <v>22</v>
      </c>
      <c r="P263">
        <v>24.354970000000002</v>
      </c>
      <c r="Q263">
        <v>0.5106636</v>
      </c>
      <c r="R263">
        <v>0.60919279999999998</v>
      </c>
    </row>
    <row r="264" spans="1:18" x14ac:dyDescent="0.25">
      <c r="A264" t="s">
        <v>293</v>
      </c>
      <c r="B264" t="s">
        <v>19</v>
      </c>
      <c r="C264" t="s">
        <v>20</v>
      </c>
      <c r="D264">
        <v>7.1318000000000006E-2</v>
      </c>
      <c r="E264">
        <v>891.93480999999997</v>
      </c>
      <c r="F264">
        <v>0.2217383</v>
      </c>
      <c r="G264">
        <v>1.0076438999999999</v>
      </c>
      <c r="H264" t="s">
        <v>21</v>
      </c>
      <c r="I264" t="s">
        <v>21</v>
      </c>
      <c r="J264" t="s">
        <v>21</v>
      </c>
      <c r="K264" t="s">
        <v>21</v>
      </c>
      <c r="L264" t="s">
        <v>21</v>
      </c>
      <c r="M264" t="s">
        <v>21</v>
      </c>
      <c r="N264" t="s">
        <v>21</v>
      </c>
      <c r="O264" t="s">
        <v>26</v>
      </c>
      <c r="P264">
        <v>24.26765</v>
      </c>
      <c r="Q264">
        <v>0.51106200000000002</v>
      </c>
      <c r="R264">
        <v>0.6853631</v>
      </c>
    </row>
    <row r="265" spans="1:18" x14ac:dyDescent="0.25">
      <c r="A265" t="s">
        <v>294</v>
      </c>
      <c r="B265" t="s">
        <v>19</v>
      </c>
      <c r="C265" t="s">
        <v>20</v>
      </c>
      <c r="D265">
        <v>8.38449E-2</v>
      </c>
      <c r="E265">
        <v>896.85113000000001</v>
      </c>
      <c r="F265">
        <v>0.22351570000000001</v>
      </c>
      <c r="G265">
        <v>1.0062955</v>
      </c>
      <c r="H265" t="s">
        <v>21</v>
      </c>
      <c r="I265" t="s">
        <v>21</v>
      </c>
      <c r="J265" t="s">
        <v>21</v>
      </c>
      <c r="K265" t="s">
        <v>21</v>
      </c>
      <c r="L265" t="s">
        <v>21</v>
      </c>
      <c r="M265" t="s">
        <v>21</v>
      </c>
      <c r="N265" t="s">
        <v>21</v>
      </c>
      <c r="O265" t="s">
        <v>26</v>
      </c>
      <c r="P265">
        <v>24.475985999999999</v>
      </c>
      <c r="Q265">
        <v>0.51959219999999995</v>
      </c>
      <c r="R265">
        <v>0.61578469999999996</v>
      </c>
    </row>
    <row r="266" spans="1:18" x14ac:dyDescent="0.25">
      <c r="A266" t="s">
        <v>295</v>
      </c>
      <c r="B266" t="s">
        <v>19</v>
      </c>
      <c r="C266" t="s">
        <v>20</v>
      </c>
      <c r="D266">
        <v>6.5493399999999993E-2</v>
      </c>
      <c r="E266">
        <v>894.63324</v>
      </c>
      <c r="F266">
        <v>0.18590110000000001</v>
      </c>
      <c r="G266">
        <v>1.0064209</v>
      </c>
      <c r="H266" t="s">
        <v>21</v>
      </c>
      <c r="I266" t="s">
        <v>21</v>
      </c>
      <c r="J266" t="s">
        <v>21</v>
      </c>
      <c r="K266" t="s">
        <v>21</v>
      </c>
      <c r="L266" t="s">
        <v>21</v>
      </c>
      <c r="M266" t="s">
        <v>21</v>
      </c>
      <c r="N266" t="s">
        <v>21</v>
      </c>
      <c r="O266" t="s">
        <v>26</v>
      </c>
      <c r="P266">
        <v>24.810680000000001</v>
      </c>
      <c r="Q266">
        <v>0.53486060000000002</v>
      </c>
      <c r="R266">
        <v>0.63614709999999997</v>
      </c>
    </row>
    <row r="267" spans="1:18" x14ac:dyDescent="0.25">
      <c r="A267" t="s">
        <v>296</v>
      </c>
      <c r="B267" t="s">
        <v>19</v>
      </c>
      <c r="C267" t="s">
        <v>21</v>
      </c>
      <c r="D267">
        <v>7.1929800000000002E-2</v>
      </c>
      <c r="E267">
        <v>896.87401999999997</v>
      </c>
      <c r="F267">
        <v>0.20026620000000001</v>
      </c>
      <c r="G267">
        <v>1.0073125000000001</v>
      </c>
      <c r="H267" t="s">
        <v>21</v>
      </c>
      <c r="I267" t="s">
        <v>21</v>
      </c>
      <c r="J267" t="s">
        <v>21</v>
      </c>
      <c r="K267" t="s">
        <v>21</v>
      </c>
      <c r="L267" t="s">
        <v>21</v>
      </c>
      <c r="M267" t="s">
        <v>21</v>
      </c>
      <c r="N267" t="s">
        <v>21</v>
      </c>
      <c r="O267" t="s">
        <v>26</v>
      </c>
      <c r="P267">
        <v>24.613375999999999</v>
      </c>
      <c r="Q267">
        <v>0.52971029999999997</v>
      </c>
      <c r="R267">
        <v>0.63079600000000002</v>
      </c>
    </row>
    <row r="268" spans="1:18" x14ac:dyDescent="0.25">
      <c r="A268" t="s">
        <v>297</v>
      </c>
      <c r="B268" t="s">
        <v>19</v>
      </c>
      <c r="C268" t="s">
        <v>21</v>
      </c>
      <c r="D268">
        <v>7.4535799999999999E-2</v>
      </c>
      <c r="E268">
        <v>893.34118000000001</v>
      </c>
      <c r="F268">
        <v>0.21253320000000001</v>
      </c>
      <c r="G268">
        <v>1.0066245</v>
      </c>
      <c r="H268" t="s">
        <v>21</v>
      </c>
      <c r="I268" t="s">
        <v>21</v>
      </c>
      <c r="J268" t="s">
        <v>21</v>
      </c>
      <c r="K268" t="s">
        <v>21</v>
      </c>
      <c r="L268" t="s">
        <v>21</v>
      </c>
      <c r="M268" t="s">
        <v>21</v>
      </c>
      <c r="N268" t="s">
        <v>21</v>
      </c>
      <c r="O268" t="s">
        <v>26</v>
      </c>
      <c r="P268">
        <v>24.137477000000001</v>
      </c>
      <c r="Q268">
        <v>0.52386600000000005</v>
      </c>
      <c r="R268">
        <v>0.66102490000000003</v>
      </c>
    </row>
    <row r="269" spans="1:18" x14ac:dyDescent="0.25">
      <c r="A269" t="s">
        <v>298</v>
      </c>
      <c r="B269" t="s">
        <v>19</v>
      </c>
      <c r="C269" t="s">
        <v>20</v>
      </c>
      <c r="D269">
        <v>8.5619100000000004E-2</v>
      </c>
      <c r="E269">
        <v>898.57317999999998</v>
      </c>
      <c r="F269">
        <v>0.229381</v>
      </c>
      <c r="G269">
        <v>1.0075224</v>
      </c>
      <c r="H269" t="s">
        <v>21</v>
      </c>
      <c r="I269" t="s">
        <v>21</v>
      </c>
      <c r="J269" t="s">
        <v>21</v>
      </c>
      <c r="K269" t="s">
        <v>21</v>
      </c>
      <c r="L269" t="s">
        <v>21</v>
      </c>
      <c r="M269" t="s">
        <v>21</v>
      </c>
      <c r="N269" t="s">
        <v>21</v>
      </c>
      <c r="O269" t="s">
        <v>48</v>
      </c>
      <c r="P269">
        <v>24.633051999999999</v>
      </c>
      <c r="Q269">
        <v>0.52369319999999997</v>
      </c>
      <c r="R269">
        <v>0.53430549999999999</v>
      </c>
    </row>
    <row r="270" spans="1:18" x14ac:dyDescent="0.25">
      <c r="A270" t="s">
        <v>299</v>
      </c>
      <c r="B270" t="s">
        <v>19</v>
      </c>
      <c r="C270" t="s">
        <v>20</v>
      </c>
      <c r="D270">
        <v>8.7257299999999996E-2</v>
      </c>
      <c r="E270">
        <v>895.77977999999996</v>
      </c>
      <c r="F270">
        <v>0.2290885</v>
      </c>
      <c r="G270">
        <v>1.006232</v>
      </c>
      <c r="H270" t="s">
        <v>21</v>
      </c>
      <c r="I270" t="s">
        <v>21</v>
      </c>
      <c r="J270" t="s">
        <v>21</v>
      </c>
      <c r="K270" t="s">
        <v>21</v>
      </c>
      <c r="L270" t="s">
        <v>21</v>
      </c>
      <c r="M270" t="s">
        <v>21</v>
      </c>
      <c r="N270" t="s">
        <v>21</v>
      </c>
      <c r="O270" t="s">
        <v>40</v>
      </c>
      <c r="P270">
        <v>23.932877999999999</v>
      </c>
      <c r="Q270">
        <v>0.51055989999999996</v>
      </c>
      <c r="R270">
        <v>0.59482710000000005</v>
      </c>
    </row>
    <row r="271" spans="1:18" x14ac:dyDescent="0.25">
      <c r="A271" t="s">
        <v>300</v>
      </c>
      <c r="B271" t="s">
        <v>19</v>
      </c>
      <c r="C271" t="s">
        <v>20</v>
      </c>
      <c r="D271">
        <v>8.2129499999999994E-2</v>
      </c>
      <c r="E271">
        <v>897.08410000000003</v>
      </c>
      <c r="F271">
        <v>0.22305920000000001</v>
      </c>
      <c r="G271">
        <v>1.0065729000000001</v>
      </c>
      <c r="H271" t="s">
        <v>21</v>
      </c>
      <c r="I271" t="s">
        <v>21</v>
      </c>
      <c r="J271" t="s">
        <v>21</v>
      </c>
      <c r="K271" t="s">
        <v>21</v>
      </c>
      <c r="L271" t="s">
        <v>21</v>
      </c>
      <c r="M271" t="s">
        <v>21</v>
      </c>
      <c r="N271" t="s">
        <v>21</v>
      </c>
      <c r="O271" t="s">
        <v>22</v>
      </c>
      <c r="P271">
        <v>24.654433999999998</v>
      </c>
      <c r="Q271">
        <v>0.51123379999999996</v>
      </c>
      <c r="R271">
        <v>0.60446310000000003</v>
      </c>
    </row>
    <row r="272" spans="1:18" x14ac:dyDescent="0.25">
      <c r="A272" t="s">
        <v>301</v>
      </c>
      <c r="B272" t="s">
        <v>19</v>
      </c>
      <c r="C272" t="s">
        <v>20</v>
      </c>
      <c r="D272">
        <v>7.4071899999999996E-2</v>
      </c>
      <c r="E272">
        <v>897.26824999999997</v>
      </c>
      <c r="F272">
        <v>0.22601399999999999</v>
      </c>
      <c r="G272">
        <v>1.0090409</v>
      </c>
      <c r="H272" t="s">
        <v>21</v>
      </c>
      <c r="I272" t="s">
        <v>21</v>
      </c>
      <c r="J272" t="s">
        <v>21</v>
      </c>
      <c r="K272" t="s">
        <v>21</v>
      </c>
      <c r="L272" t="s">
        <v>21</v>
      </c>
      <c r="M272" t="s">
        <v>21</v>
      </c>
      <c r="N272" t="s">
        <v>21</v>
      </c>
      <c r="O272" t="s">
        <v>26</v>
      </c>
      <c r="P272">
        <v>24.893492999999999</v>
      </c>
      <c r="Q272">
        <v>0.52274609999999999</v>
      </c>
      <c r="R272">
        <v>0.61324520000000005</v>
      </c>
    </row>
    <row r="273" spans="1:18" x14ac:dyDescent="0.25">
      <c r="A273" t="s">
        <v>302</v>
      </c>
      <c r="B273" t="s">
        <v>19</v>
      </c>
      <c r="C273" t="s">
        <v>20</v>
      </c>
      <c r="D273">
        <v>7.5643000000000002E-2</v>
      </c>
      <c r="E273">
        <v>895.41130999999996</v>
      </c>
      <c r="F273">
        <v>0.22162960000000001</v>
      </c>
      <c r="G273">
        <v>1.0101397999999999</v>
      </c>
      <c r="H273" t="s">
        <v>21</v>
      </c>
      <c r="I273" t="s">
        <v>21</v>
      </c>
      <c r="J273" t="s">
        <v>21</v>
      </c>
      <c r="K273" t="s">
        <v>21</v>
      </c>
      <c r="L273" t="s">
        <v>21</v>
      </c>
      <c r="M273" t="s">
        <v>21</v>
      </c>
      <c r="N273" t="s">
        <v>21</v>
      </c>
      <c r="O273" t="s">
        <v>26</v>
      </c>
      <c r="P273">
        <v>24.467949999999998</v>
      </c>
      <c r="Q273">
        <v>0.51777220000000002</v>
      </c>
      <c r="R273">
        <v>0.61962470000000003</v>
      </c>
    </row>
    <row r="274" spans="1:18" x14ac:dyDescent="0.25">
      <c r="A274" t="s">
        <v>303</v>
      </c>
      <c r="B274" t="s">
        <v>19</v>
      </c>
      <c r="C274" t="s">
        <v>20</v>
      </c>
      <c r="D274">
        <v>8.0051300000000006E-2</v>
      </c>
      <c r="E274">
        <v>895.13414999999998</v>
      </c>
      <c r="F274">
        <v>0.2135668</v>
      </c>
      <c r="G274">
        <v>1.0059978999999999</v>
      </c>
      <c r="H274" t="s">
        <v>21</v>
      </c>
      <c r="I274" t="s">
        <v>21</v>
      </c>
      <c r="J274" t="s">
        <v>21</v>
      </c>
      <c r="K274" t="s">
        <v>21</v>
      </c>
      <c r="L274" t="s">
        <v>21</v>
      </c>
      <c r="M274" t="s">
        <v>21</v>
      </c>
      <c r="N274" t="s">
        <v>21</v>
      </c>
      <c r="O274" t="s">
        <v>26</v>
      </c>
      <c r="P274">
        <v>24.214615999999999</v>
      </c>
      <c r="Q274">
        <v>0.51860119999999998</v>
      </c>
      <c r="R274">
        <v>0.63299139999999998</v>
      </c>
    </row>
    <row r="275" spans="1:18" x14ac:dyDescent="0.25">
      <c r="A275" t="s">
        <v>304</v>
      </c>
      <c r="B275" t="s">
        <v>19</v>
      </c>
      <c r="C275" t="s">
        <v>20</v>
      </c>
      <c r="D275">
        <v>7.5643000000000002E-2</v>
      </c>
      <c r="E275">
        <v>895.41130999999996</v>
      </c>
      <c r="F275">
        <v>0.22162960000000001</v>
      </c>
      <c r="G275">
        <v>1.0101397999999999</v>
      </c>
      <c r="H275" t="s">
        <v>21</v>
      </c>
      <c r="I275" t="s">
        <v>21</v>
      </c>
      <c r="J275" t="s">
        <v>21</v>
      </c>
      <c r="K275" t="s">
        <v>21</v>
      </c>
      <c r="L275" t="s">
        <v>21</v>
      </c>
      <c r="M275" t="s">
        <v>21</v>
      </c>
      <c r="N275" t="s">
        <v>21</v>
      </c>
      <c r="O275" t="s">
        <v>26</v>
      </c>
      <c r="P275">
        <v>24.467949999999998</v>
      </c>
      <c r="Q275">
        <v>0.51777220000000002</v>
      </c>
      <c r="R275">
        <v>0.61962470000000003</v>
      </c>
    </row>
    <row r="276" spans="1:18" x14ac:dyDescent="0.25">
      <c r="A276" t="s">
        <v>305</v>
      </c>
      <c r="B276" t="s">
        <v>19</v>
      </c>
      <c r="C276" t="s">
        <v>20</v>
      </c>
      <c r="D276">
        <v>8.0051300000000006E-2</v>
      </c>
      <c r="E276">
        <v>895.13414999999998</v>
      </c>
      <c r="F276">
        <v>0.2135668</v>
      </c>
      <c r="G276">
        <v>1.0059978999999999</v>
      </c>
      <c r="H276" t="s">
        <v>21</v>
      </c>
      <c r="I276" t="s">
        <v>21</v>
      </c>
      <c r="J276" t="s">
        <v>21</v>
      </c>
      <c r="K276" t="s">
        <v>21</v>
      </c>
      <c r="L276" t="s">
        <v>21</v>
      </c>
      <c r="M276" t="s">
        <v>21</v>
      </c>
      <c r="N276" t="s">
        <v>21</v>
      </c>
      <c r="O276" t="s">
        <v>26</v>
      </c>
      <c r="P276">
        <v>24.214615999999999</v>
      </c>
      <c r="Q276">
        <v>0.51860119999999998</v>
      </c>
      <c r="R276">
        <v>0.63299139999999998</v>
      </c>
    </row>
    <row r="277" spans="1:18" x14ac:dyDescent="0.25">
      <c r="A277" t="s">
        <v>306</v>
      </c>
      <c r="B277" t="s">
        <v>19</v>
      </c>
      <c r="C277" t="s">
        <v>21</v>
      </c>
      <c r="D277">
        <v>7.7147499999999994E-2</v>
      </c>
      <c r="E277">
        <v>897.35919000000001</v>
      </c>
      <c r="F277">
        <v>0.21749370000000001</v>
      </c>
      <c r="G277">
        <v>1.0141058999999999</v>
      </c>
      <c r="H277" t="s">
        <v>21</v>
      </c>
      <c r="I277" t="s">
        <v>21</v>
      </c>
      <c r="J277" t="s">
        <v>21</v>
      </c>
      <c r="K277" t="s">
        <v>21</v>
      </c>
      <c r="L277" t="s">
        <v>21</v>
      </c>
      <c r="M277" t="s">
        <v>21</v>
      </c>
      <c r="N277" t="s">
        <v>21</v>
      </c>
      <c r="O277" t="s">
        <v>26</v>
      </c>
      <c r="P277">
        <v>24.558246</v>
      </c>
      <c r="Q277">
        <v>0.52293310000000004</v>
      </c>
      <c r="R277">
        <v>0.6119831</v>
      </c>
    </row>
    <row r="278" spans="1:18" x14ac:dyDescent="0.25">
      <c r="A278" t="s">
        <v>307</v>
      </c>
      <c r="B278" t="s">
        <v>19</v>
      </c>
      <c r="C278" t="s">
        <v>21</v>
      </c>
      <c r="D278">
        <v>7.4074899999999999E-2</v>
      </c>
      <c r="E278">
        <v>896.63940000000002</v>
      </c>
      <c r="F278">
        <v>0.20634710000000001</v>
      </c>
      <c r="G278">
        <v>1.0116400999999999</v>
      </c>
      <c r="H278" t="s">
        <v>21</v>
      </c>
      <c r="I278" t="s">
        <v>21</v>
      </c>
      <c r="J278" t="s">
        <v>21</v>
      </c>
      <c r="K278" t="s">
        <v>21</v>
      </c>
      <c r="L278" t="s">
        <v>21</v>
      </c>
      <c r="M278" t="s">
        <v>21</v>
      </c>
      <c r="N278" t="s">
        <v>21</v>
      </c>
      <c r="O278" t="s">
        <v>26</v>
      </c>
      <c r="P278">
        <v>24.596934999999998</v>
      </c>
      <c r="Q278">
        <v>0.52320560000000005</v>
      </c>
      <c r="R278">
        <v>0.62193860000000001</v>
      </c>
    </row>
    <row r="279" spans="1:18" x14ac:dyDescent="0.25">
      <c r="A279" t="s">
        <v>308</v>
      </c>
      <c r="B279" t="s">
        <v>19</v>
      </c>
      <c r="C279" t="s">
        <v>21</v>
      </c>
      <c r="D279">
        <v>7.2464000000000001E-2</v>
      </c>
      <c r="E279">
        <v>896.70050000000003</v>
      </c>
      <c r="F279">
        <v>0.20174619999999999</v>
      </c>
      <c r="G279">
        <v>1.0099712999999999</v>
      </c>
      <c r="H279" t="s">
        <v>21</v>
      </c>
      <c r="I279" t="s">
        <v>21</v>
      </c>
      <c r="J279" t="s">
        <v>21</v>
      </c>
      <c r="K279" t="s">
        <v>21</v>
      </c>
      <c r="L279" t="s">
        <v>21</v>
      </c>
      <c r="M279" t="s">
        <v>21</v>
      </c>
      <c r="N279" t="s">
        <v>21</v>
      </c>
      <c r="O279" t="s">
        <v>26</v>
      </c>
      <c r="P279">
        <v>24.886253</v>
      </c>
      <c r="Q279">
        <v>0.52607309999999996</v>
      </c>
      <c r="R279">
        <v>0.62876600000000005</v>
      </c>
    </row>
    <row r="280" spans="1:18" x14ac:dyDescent="0.25">
      <c r="A280" t="s">
        <v>309</v>
      </c>
      <c r="B280" t="s">
        <v>19</v>
      </c>
      <c r="C280" t="s">
        <v>20</v>
      </c>
      <c r="D280">
        <v>8.5962499999999997E-2</v>
      </c>
      <c r="E280">
        <v>896.74486999999999</v>
      </c>
      <c r="F280">
        <v>0.2273097</v>
      </c>
      <c r="G280">
        <v>1.0079320000000001</v>
      </c>
      <c r="H280" t="s">
        <v>21</v>
      </c>
      <c r="I280" t="s">
        <v>21</v>
      </c>
      <c r="J280" t="s">
        <v>21</v>
      </c>
      <c r="K280" t="s">
        <v>21</v>
      </c>
      <c r="L280" t="s">
        <v>21</v>
      </c>
      <c r="M280" t="s">
        <v>21</v>
      </c>
      <c r="N280" t="s">
        <v>21</v>
      </c>
      <c r="O280" t="s">
        <v>24</v>
      </c>
      <c r="P280">
        <v>23.730830999999998</v>
      </c>
      <c r="Q280">
        <v>0.52043450000000002</v>
      </c>
      <c r="R280">
        <v>0.54061029999999999</v>
      </c>
    </row>
    <row r="281" spans="1:18" x14ac:dyDescent="0.25">
      <c r="A281" t="s">
        <v>310</v>
      </c>
      <c r="B281" t="s">
        <v>19</v>
      </c>
      <c r="C281" t="s">
        <v>20</v>
      </c>
      <c r="D281">
        <v>8.7829699999999997E-2</v>
      </c>
      <c r="E281">
        <v>895.09947999999997</v>
      </c>
      <c r="F281">
        <v>0.23663049999999999</v>
      </c>
      <c r="G281">
        <v>1.0073076999999999</v>
      </c>
      <c r="H281" t="s">
        <v>21</v>
      </c>
      <c r="I281" t="s">
        <v>21</v>
      </c>
      <c r="J281" t="s">
        <v>21</v>
      </c>
      <c r="K281" t="s">
        <v>21</v>
      </c>
      <c r="L281" t="s">
        <v>21</v>
      </c>
      <c r="M281" t="s">
        <v>21</v>
      </c>
      <c r="N281" t="s">
        <v>21</v>
      </c>
      <c r="O281" t="s">
        <v>24</v>
      </c>
      <c r="P281">
        <v>23.149664999999999</v>
      </c>
      <c r="Q281">
        <v>0.51842299999999997</v>
      </c>
      <c r="R281">
        <v>0.53302430000000001</v>
      </c>
    </row>
    <row r="282" spans="1:18" x14ac:dyDescent="0.25">
      <c r="A282" t="s">
        <v>311</v>
      </c>
      <c r="B282" t="s">
        <v>19</v>
      </c>
      <c r="C282" t="s">
        <v>20</v>
      </c>
      <c r="D282">
        <v>9.0116500000000002E-2</v>
      </c>
      <c r="E282">
        <v>896.12085000000002</v>
      </c>
      <c r="F282">
        <v>0.24632709999999999</v>
      </c>
      <c r="G282">
        <v>1.0073524</v>
      </c>
      <c r="H282" t="s">
        <v>21</v>
      </c>
      <c r="I282" t="s">
        <v>21</v>
      </c>
      <c r="J282" t="s">
        <v>21</v>
      </c>
      <c r="K282" t="s">
        <v>21</v>
      </c>
      <c r="L282" t="s">
        <v>21</v>
      </c>
      <c r="M282" t="s">
        <v>21</v>
      </c>
      <c r="N282" t="s">
        <v>21</v>
      </c>
      <c r="O282" t="s">
        <v>24</v>
      </c>
      <c r="P282">
        <v>23.255291</v>
      </c>
      <c r="Q282">
        <v>0.51146740000000002</v>
      </c>
      <c r="R282">
        <v>0.52672289999999999</v>
      </c>
    </row>
    <row r="283" spans="1:18" x14ac:dyDescent="0.25">
      <c r="A283" t="s">
        <v>312</v>
      </c>
      <c r="B283" t="s">
        <v>19</v>
      </c>
      <c r="C283" t="s">
        <v>20</v>
      </c>
      <c r="D283">
        <v>9.4442399999999996E-2</v>
      </c>
      <c r="E283">
        <v>896.31042000000002</v>
      </c>
      <c r="F283">
        <v>0.24055080000000001</v>
      </c>
      <c r="G283">
        <v>1.0058403</v>
      </c>
      <c r="H283" t="s">
        <v>21</v>
      </c>
      <c r="I283" t="s">
        <v>21</v>
      </c>
      <c r="J283" t="s">
        <v>21</v>
      </c>
      <c r="K283" t="s">
        <v>21</v>
      </c>
      <c r="L283" t="s">
        <v>21</v>
      </c>
      <c r="M283" t="s">
        <v>21</v>
      </c>
      <c r="N283" t="s">
        <v>21</v>
      </c>
      <c r="O283" t="s">
        <v>24</v>
      </c>
      <c r="P283">
        <v>23.675032999999999</v>
      </c>
      <c r="Q283">
        <v>0.51620410000000005</v>
      </c>
      <c r="R283">
        <v>0.49423489999999998</v>
      </c>
    </row>
    <row r="284" spans="1:18" x14ac:dyDescent="0.25">
      <c r="A284" t="s">
        <v>313</v>
      </c>
      <c r="B284" t="s">
        <v>19</v>
      </c>
      <c r="C284" t="s">
        <v>20</v>
      </c>
      <c r="D284">
        <v>8.31398E-2</v>
      </c>
      <c r="E284">
        <v>895.27391999999998</v>
      </c>
      <c r="F284">
        <v>0.2326993</v>
      </c>
      <c r="G284">
        <v>1.0029323000000001</v>
      </c>
      <c r="H284" t="s">
        <v>21</v>
      </c>
      <c r="I284" t="s">
        <v>21</v>
      </c>
      <c r="J284" t="s">
        <v>21</v>
      </c>
      <c r="K284" t="s">
        <v>21</v>
      </c>
      <c r="L284" t="s">
        <v>21</v>
      </c>
      <c r="M284" t="s">
        <v>21</v>
      </c>
      <c r="N284" t="s">
        <v>21</v>
      </c>
      <c r="O284" t="s">
        <v>42</v>
      </c>
      <c r="P284">
        <v>23.795282</v>
      </c>
      <c r="Q284">
        <v>0.51517990000000002</v>
      </c>
      <c r="R284">
        <v>0.59043489999999998</v>
      </c>
    </row>
    <row r="285" spans="1:18" x14ac:dyDescent="0.25">
      <c r="A285" t="s">
        <v>314</v>
      </c>
      <c r="B285" t="s">
        <v>19</v>
      </c>
      <c r="C285" t="s">
        <v>20</v>
      </c>
      <c r="D285">
        <v>8.0579100000000001E-2</v>
      </c>
      <c r="E285">
        <v>893.82965000000002</v>
      </c>
      <c r="F285">
        <v>0.22564390000000001</v>
      </c>
      <c r="G285">
        <v>1.0103131000000001</v>
      </c>
      <c r="H285" t="s">
        <v>21</v>
      </c>
      <c r="I285" t="s">
        <v>21</v>
      </c>
      <c r="J285" t="s">
        <v>21</v>
      </c>
      <c r="K285" t="s">
        <v>21</v>
      </c>
      <c r="L285" t="s">
        <v>21</v>
      </c>
      <c r="M285" t="s">
        <v>21</v>
      </c>
      <c r="N285" t="s">
        <v>21</v>
      </c>
      <c r="O285" t="s">
        <v>26</v>
      </c>
      <c r="P285">
        <v>23.744260000000001</v>
      </c>
      <c r="Q285">
        <v>0.51360969999999995</v>
      </c>
      <c r="R285">
        <v>0.64857670000000001</v>
      </c>
    </row>
    <row r="286" spans="1:18" x14ac:dyDescent="0.25">
      <c r="A286" t="s">
        <v>315</v>
      </c>
      <c r="B286" t="s">
        <v>19</v>
      </c>
      <c r="C286" t="s">
        <v>20</v>
      </c>
      <c r="D286">
        <v>8.2887299999999997E-2</v>
      </c>
      <c r="E286">
        <v>894.48375999999996</v>
      </c>
      <c r="F286">
        <v>0.2242056</v>
      </c>
      <c r="G286">
        <v>1.0040712000000001</v>
      </c>
      <c r="H286" t="s">
        <v>21</v>
      </c>
      <c r="I286" t="s">
        <v>21</v>
      </c>
      <c r="J286" t="s">
        <v>21</v>
      </c>
      <c r="K286" t="s">
        <v>21</v>
      </c>
      <c r="L286" t="s">
        <v>21</v>
      </c>
      <c r="M286" t="s">
        <v>21</v>
      </c>
      <c r="N286" t="s">
        <v>21</v>
      </c>
      <c r="O286" t="s">
        <v>24</v>
      </c>
      <c r="P286">
        <v>23.638916999999999</v>
      </c>
      <c r="Q286">
        <v>0.51878190000000002</v>
      </c>
      <c r="R286">
        <v>0.57149329999999998</v>
      </c>
    </row>
    <row r="287" spans="1:18" x14ac:dyDescent="0.25">
      <c r="A287" t="s">
        <v>316</v>
      </c>
      <c r="B287" t="s">
        <v>19</v>
      </c>
      <c r="C287" t="s">
        <v>20</v>
      </c>
      <c r="D287">
        <v>9.6798800000000004E-2</v>
      </c>
      <c r="E287">
        <v>897.72125000000005</v>
      </c>
      <c r="F287">
        <v>0.24271419999999999</v>
      </c>
      <c r="G287">
        <v>1.0049399999999999</v>
      </c>
      <c r="H287" t="s">
        <v>21</v>
      </c>
      <c r="I287" t="s">
        <v>21</v>
      </c>
      <c r="J287" t="s">
        <v>21</v>
      </c>
      <c r="K287" t="s">
        <v>21</v>
      </c>
      <c r="L287" t="s">
        <v>21</v>
      </c>
      <c r="M287" t="s">
        <v>21</v>
      </c>
      <c r="N287" t="s">
        <v>21</v>
      </c>
      <c r="O287" t="s">
        <v>24</v>
      </c>
      <c r="P287">
        <v>23.893118999999999</v>
      </c>
      <c r="Q287">
        <v>0.51995170000000002</v>
      </c>
      <c r="R287">
        <v>0.46121719999999999</v>
      </c>
    </row>
    <row r="288" spans="1:18" x14ac:dyDescent="0.25">
      <c r="A288" t="s">
        <v>317</v>
      </c>
      <c r="B288" t="s">
        <v>19</v>
      </c>
      <c r="C288" t="s">
        <v>20</v>
      </c>
      <c r="D288">
        <v>0.101478</v>
      </c>
      <c r="E288">
        <v>899.18102999999996</v>
      </c>
      <c r="F288">
        <v>0.2674532</v>
      </c>
      <c r="G288">
        <v>1.0114609999999999</v>
      </c>
      <c r="H288" t="s">
        <v>21</v>
      </c>
      <c r="I288" t="s">
        <v>21</v>
      </c>
      <c r="J288" t="s">
        <v>21</v>
      </c>
      <c r="K288" t="s">
        <v>21</v>
      </c>
      <c r="L288" t="s">
        <v>21</v>
      </c>
      <c r="M288" t="s">
        <v>21</v>
      </c>
      <c r="N288" t="s">
        <v>21</v>
      </c>
      <c r="O288" t="s">
        <v>24</v>
      </c>
      <c r="P288">
        <v>23.880103999999999</v>
      </c>
      <c r="Q288">
        <v>0.52750540000000001</v>
      </c>
      <c r="R288">
        <v>0.48913380000000001</v>
      </c>
    </row>
    <row r="289" spans="1:18" x14ac:dyDescent="0.25">
      <c r="A289" t="s">
        <v>318</v>
      </c>
      <c r="B289" t="s">
        <v>19</v>
      </c>
      <c r="C289" t="s">
        <v>20</v>
      </c>
      <c r="D289">
        <v>9.1265200000000005E-2</v>
      </c>
      <c r="E289">
        <v>896.31908999999996</v>
      </c>
      <c r="F289">
        <v>0.22451779999999999</v>
      </c>
      <c r="G289">
        <v>1.008327</v>
      </c>
      <c r="H289" t="s">
        <v>21</v>
      </c>
      <c r="I289" t="s">
        <v>21</v>
      </c>
      <c r="J289" t="s">
        <v>21</v>
      </c>
      <c r="K289" t="s">
        <v>21</v>
      </c>
      <c r="L289" t="s">
        <v>21</v>
      </c>
      <c r="M289" t="s">
        <v>21</v>
      </c>
      <c r="N289" t="s">
        <v>21</v>
      </c>
      <c r="O289" t="s">
        <v>24</v>
      </c>
      <c r="P289">
        <v>23.587499000000001</v>
      </c>
      <c r="Q289">
        <v>0.51933870000000004</v>
      </c>
      <c r="R289">
        <v>0.51669580000000004</v>
      </c>
    </row>
    <row r="290" spans="1:18" x14ac:dyDescent="0.25">
      <c r="A290" t="s">
        <v>319</v>
      </c>
      <c r="B290" t="s">
        <v>19</v>
      </c>
      <c r="C290" t="s">
        <v>21</v>
      </c>
      <c r="D290">
        <v>9.4787800000000005E-2</v>
      </c>
      <c r="E290">
        <v>897.40161000000001</v>
      </c>
      <c r="F290">
        <v>0.22145380000000001</v>
      </c>
      <c r="G290">
        <v>1.0010159000000001</v>
      </c>
      <c r="H290" t="s">
        <v>21</v>
      </c>
      <c r="I290" t="s">
        <v>21</v>
      </c>
      <c r="J290" t="s">
        <v>21</v>
      </c>
      <c r="K290" t="s">
        <v>21</v>
      </c>
      <c r="L290" t="s">
        <v>21</v>
      </c>
      <c r="M290" t="s">
        <v>21</v>
      </c>
      <c r="N290" t="s">
        <v>21</v>
      </c>
      <c r="O290" t="s">
        <v>24</v>
      </c>
      <c r="P290">
        <v>23.477058</v>
      </c>
      <c r="Q290">
        <v>0.52293140000000005</v>
      </c>
      <c r="R290">
        <v>0.45363999999999999</v>
      </c>
    </row>
    <row r="291" spans="1:18" x14ac:dyDescent="0.25">
      <c r="A291" t="s">
        <v>320</v>
      </c>
      <c r="B291" t="s">
        <v>19</v>
      </c>
      <c r="C291" t="s">
        <v>20</v>
      </c>
      <c r="D291">
        <v>9.1784900000000003E-2</v>
      </c>
      <c r="E291">
        <v>899.23242000000005</v>
      </c>
      <c r="F291">
        <v>0.2387946</v>
      </c>
      <c r="G291">
        <v>1.0094983</v>
      </c>
      <c r="H291" t="s">
        <v>21</v>
      </c>
      <c r="I291" t="s">
        <v>21</v>
      </c>
      <c r="J291" t="s">
        <v>21</v>
      </c>
      <c r="K291" t="s">
        <v>21</v>
      </c>
      <c r="L291" t="s">
        <v>21</v>
      </c>
      <c r="M291" t="s">
        <v>21</v>
      </c>
      <c r="N291" t="s">
        <v>21</v>
      </c>
      <c r="O291" t="s">
        <v>24</v>
      </c>
      <c r="P291">
        <v>23.966183999999998</v>
      </c>
      <c r="Q291">
        <v>0.52084339999999996</v>
      </c>
      <c r="R291">
        <v>0.51702289999999995</v>
      </c>
    </row>
    <row r="292" spans="1:18" x14ac:dyDescent="0.25">
      <c r="A292" t="s">
        <v>321</v>
      </c>
      <c r="B292" t="s">
        <v>19</v>
      </c>
      <c r="C292" t="s">
        <v>20</v>
      </c>
      <c r="D292">
        <v>9.0539400000000006E-2</v>
      </c>
      <c r="E292">
        <v>895.42804000000001</v>
      </c>
      <c r="F292">
        <v>0.2289745</v>
      </c>
      <c r="G292">
        <v>1.0051832000000001</v>
      </c>
      <c r="H292" t="s">
        <v>21</v>
      </c>
      <c r="I292" t="s">
        <v>21</v>
      </c>
      <c r="J292" t="s">
        <v>21</v>
      </c>
      <c r="K292" t="s">
        <v>21</v>
      </c>
      <c r="L292" t="s">
        <v>21</v>
      </c>
      <c r="M292" t="s">
        <v>21</v>
      </c>
      <c r="N292" t="s">
        <v>21</v>
      </c>
      <c r="O292" t="s">
        <v>24</v>
      </c>
      <c r="P292">
        <v>23.483055</v>
      </c>
      <c r="Q292">
        <v>0.52125540000000004</v>
      </c>
      <c r="R292">
        <v>0.54963220000000002</v>
      </c>
    </row>
    <row r="293" spans="1:18" x14ac:dyDescent="0.25">
      <c r="A293" t="s">
        <v>322</v>
      </c>
      <c r="B293" t="s">
        <v>19</v>
      </c>
      <c r="C293" t="s">
        <v>20</v>
      </c>
      <c r="D293">
        <v>8.7686399999999998E-2</v>
      </c>
      <c r="E293">
        <v>896.36162999999999</v>
      </c>
      <c r="F293">
        <v>0.22933799999999999</v>
      </c>
      <c r="G293">
        <v>1.0055103000000001</v>
      </c>
      <c r="H293" t="s">
        <v>21</v>
      </c>
      <c r="I293" t="s">
        <v>21</v>
      </c>
      <c r="J293" t="s">
        <v>21</v>
      </c>
      <c r="K293" t="s">
        <v>21</v>
      </c>
      <c r="L293" t="s">
        <v>21</v>
      </c>
      <c r="M293" t="s">
        <v>21</v>
      </c>
      <c r="N293" t="s">
        <v>21</v>
      </c>
      <c r="O293" t="s">
        <v>24</v>
      </c>
      <c r="P293">
        <v>23.538402000000001</v>
      </c>
      <c r="Q293">
        <v>0.51736700000000002</v>
      </c>
      <c r="R293">
        <v>0.56046450000000003</v>
      </c>
    </row>
    <row r="294" spans="1:18" x14ac:dyDescent="0.25">
      <c r="A294" t="s">
        <v>323</v>
      </c>
      <c r="B294" t="s">
        <v>19</v>
      </c>
      <c r="C294" t="s">
        <v>21</v>
      </c>
      <c r="D294">
        <v>8.4058800000000003E-2</v>
      </c>
      <c r="E294">
        <v>894.60571000000004</v>
      </c>
      <c r="F294">
        <v>0.2335972</v>
      </c>
      <c r="G294">
        <v>1.0051684999999999</v>
      </c>
      <c r="H294" t="s">
        <v>21</v>
      </c>
      <c r="I294" t="s">
        <v>21</v>
      </c>
      <c r="J294" t="s">
        <v>21</v>
      </c>
      <c r="K294" t="s">
        <v>21</v>
      </c>
      <c r="L294" t="s">
        <v>21</v>
      </c>
      <c r="M294" t="s">
        <v>21</v>
      </c>
      <c r="N294" t="s">
        <v>21</v>
      </c>
      <c r="O294" t="s">
        <v>42</v>
      </c>
      <c r="P294">
        <v>23.722252999999998</v>
      </c>
      <c r="Q294">
        <v>0.51777499999999999</v>
      </c>
      <c r="R294">
        <v>0.59656989999999999</v>
      </c>
    </row>
    <row r="295" spans="1:18" x14ac:dyDescent="0.25">
      <c r="A295" t="s">
        <v>324</v>
      </c>
      <c r="B295" t="s">
        <v>19</v>
      </c>
      <c r="C295" t="s">
        <v>21</v>
      </c>
      <c r="D295">
        <v>7.9752799999999999E-2</v>
      </c>
      <c r="E295">
        <v>894.81829000000005</v>
      </c>
      <c r="F295">
        <v>0.22782669999999999</v>
      </c>
      <c r="G295">
        <v>1.0078806</v>
      </c>
      <c r="H295" t="s">
        <v>21</v>
      </c>
      <c r="I295" t="s">
        <v>21</v>
      </c>
      <c r="J295" t="s">
        <v>21</v>
      </c>
      <c r="K295" t="s">
        <v>21</v>
      </c>
      <c r="L295" t="s">
        <v>21</v>
      </c>
      <c r="M295" t="s">
        <v>21</v>
      </c>
      <c r="N295" t="s">
        <v>21</v>
      </c>
      <c r="O295" t="s">
        <v>40</v>
      </c>
      <c r="P295">
        <v>23.887495000000001</v>
      </c>
      <c r="Q295">
        <v>0.52029029999999998</v>
      </c>
      <c r="R295">
        <v>0.58408450000000001</v>
      </c>
    </row>
    <row r="296" spans="1:18" x14ac:dyDescent="0.25">
      <c r="A296" t="s">
        <v>325</v>
      </c>
      <c r="B296" t="s">
        <v>19</v>
      </c>
      <c r="C296" t="s">
        <v>21</v>
      </c>
      <c r="D296">
        <v>8.3280499999999993E-2</v>
      </c>
      <c r="E296">
        <v>895.50891000000001</v>
      </c>
      <c r="F296">
        <v>0.2308299</v>
      </c>
      <c r="G296">
        <v>1.0056183999999999</v>
      </c>
      <c r="H296" t="s">
        <v>21</v>
      </c>
      <c r="I296" t="s">
        <v>21</v>
      </c>
      <c r="J296" t="s">
        <v>21</v>
      </c>
      <c r="K296" t="s">
        <v>21</v>
      </c>
      <c r="L296" t="s">
        <v>21</v>
      </c>
      <c r="M296" t="s">
        <v>21</v>
      </c>
      <c r="N296" t="s">
        <v>21</v>
      </c>
      <c r="O296" t="s">
        <v>40</v>
      </c>
      <c r="P296">
        <v>23.592521000000001</v>
      </c>
      <c r="Q296">
        <v>0.51037299999999997</v>
      </c>
      <c r="R296">
        <v>0.58879590000000004</v>
      </c>
    </row>
    <row r="297" spans="1:18" x14ac:dyDescent="0.25">
      <c r="A297" t="s">
        <v>326</v>
      </c>
      <c r="B297" t="s">
        <v>19</v>
      </c>
      <c r="C297" t="s">
        <v>20</v>
      </c>
      <c r="D297">
        <v>8.5000800000000001E-2</v>
      </c>
      <c r="E297">
        <v>895.84234000000004</v>
      </c>
      <c r="F297">
        <v>0.23683290000000001</v>
      </c>
      <c r="G297">
        <v>1.0035715000000001</v>
      </c>
      <c r="H297" t="s">
        <v>21</v>
      </c>
      <c r="I297" t="s">
        <v>21</v>
      </c>
      <c r="J297" t="s">
        <v>21</v>
      </c>
      <c r="K297" t="s">
        <v>21</v>
      </c>
      <c r="L297" t="s">
        <v>21</v>
      </c>
      <c r="M297" t="s">
        <v>21</v>
      </c>
      <c r="N297" t="s">
        <v>21</v>
      </c>
      <c r="O297" t="s">
        <v>40</v>
      </c>
      <c r="P297">
        <v>23.788962999999999</v>
      </c>
      <c r="Q297">
        <v>0.51208600000000004</v>
      </c>
      <c r="R297">
        <v>0.58213320000000002</v>
      </c>
    </row>
    <row r="298" spans="1:18" x14ac:dyDescent="0.25">
      <c r="A298" t="s">
        <v>327</v>
      </c>
      <c r="B298" t="s">
        <v>19</v>
      </c>
      <c r="C298" t="s">
        <v>20</v>
      </c>
      <c r="D298">
        <v>8.04203E-2</v>
      </c>
      <c r="E298">
        <v>893.94128000000001</v>
      </c>
      <c r="F298">
        <v>0.219912</v>
      </c>
      <c r="G298">
        <v>1.0075011</v>
      </c>
      <c r="H298" t="s">
        <v>21</v>
      </c>
      <c r="I298" t="s">
        <v>21</v>
      </c>
      <c r="J298" t="s">
        <v>21</v>
      </c>
      <c r="K298" t="s">
        <v>21</v>
      </c>
      <c r="L298" t="s">
        <v>21</v>
      </c>
      <c r="M298" t="s">
        <v>21</v>
      </c>
      <c r="N298" t="s">
        <v>21</v>
      </c>
      <c r="O298" t="s">
        <v>40</v>
      </c>
      <c r="P298">
        <v>23.766109</v>
      </c>
      <c r="Q298">
        <v>0.51036060000000005</v>
      </c>
      <c r="R298">
        <v>0.58212759999999997</v>
      </c>
    </row>
    <row r="299" spans="1:18" x14ac:dyDescent="0.25">
      <c r="A299" t="s">
        <v>328</v>
      </c>
      <c r="B299" t="s">
        <v>19</v>
      </c>
      <c r="C299" t="s">
        <v>20</v>
      </c>
      <c r="D299">
        <v>7.63456E-2</v>
      </c>
      <c r="E299">
        <v>896.58403999999996</v>
      </c>
      <c r="F299">
        <v>0.2126951</v>
      </c>
      <c r="G299">
        <v>1.0040214999999999</v>
      </c>
      <c r="H299" t="s">
        <v>21</v>
      </c>
      <c r="I299" t="s">
        <v>21</v>
      </c>
      <c r="J299" t="s">
        <v>21</v>
      </c>
      <c r="K299" t="s">
        <v>21</v>
      </c>
      <c r="L299" t="s">
        <v>21</v>
      </c>
      <c r="M299" t="s">
        <v>21</v>
      </c>
      <c r="N299" t="s">
        <v>21</v>
      </c>
      <c r="O299" t="s">
        <v>42</v>
      </c>
      <c r="P299">
        <v>23.793921999999998</v>
      </c>
      <c r="Q299">
        <v>0.51913169999999997</v>
      </c>
      <c r="R299">
        <v>0.59343710000000005</v>
      </c>
    </row>
    <row r="300" spans="1:18" x14ac:dyDescent="0.25">
      <c r="A300" t="s">
        <v>329</v>
      </c>
      <c r="B300" t="s">
        <v>19</v>
      </c>
      <c r="C300" t="s">
        <v>20</v>
      </c>
      <c r="D300">
        <v>8.4307999999999994E-2</v>
      </c>
      <c r="E300">
        <v>895.59405000000004</v>
      </c>
      <c r="F300">
        <v>0.22851830000000001</v>
      </c>
      <c r="G300">
        <v>1.0073285999999999</v>
      </c>
      <c r="H300" t="s">
        <v>21</v>
      </c>
      <c r="I300" t="s">
        <v>21</v>
      </c>
      <c r="J300" t="s">
        <v>21</v>
      </c>
      <c r="K300" t="s">
        <v>21</v>
      </c>
      <c r="L300" t="s">
        <v>21</v>
      </c>
      <c r="M300" t="s">
        <v>21</v>
      </c>
      <c r="N300" t="s">
        <v>21</v>
      </c>
      <c r="O300" t="s">
        <v>24</v>
      </c>
      <c r="P300">
        <v>23.683074999999999</v>
      </c>
      <c r="Q300">
        <v>0.51538340000000005</v>
      </c>
      <c r="R300">
        <v>0.57906880000000005</v>
      </c>
    </row>
    <row r="301" spans="1:18" x14ac:dyDescent="0.25">
      <c r="A301" t="s">
        <v>330</v>
      </c>
      <c r="B301" t="s">
        <v>19</v>
      </c>
      <c r="C301" t="s">
        <v>20</v>
      </c>
      <c r="D301">
        <v>8.9663400000000004E-2</v>
      </c>
      <c r="E301">
        <v>896.91723000000002</v>
      </c>
      <c r="F301">
        <v>0.24515190000000001</v>
      </c>
      <c r="G301">
        <v>1.0053249</v>
      </c>
      <c r="H301" t="s">
        <v>21</v>
      </c>
      <c r="I301" t="s">
        <v>21</v>
      </c>
      <c r="J301" t="s">
        <v>21</v>
      </c>
      <c r="K301" t="s">
        <v>21</v>
      </c>
      <c r="L301" t="s">
        <v>21</v>
      </c>
      <c r="M301" t="s">
        <v>21</v>
      </c>
      <c r="N301" t="s">
        <v>21</v>
      </c>
      <c r="O301" t="s">
        <v>24</v>
      </c>
      <c r="P301">
        <v>24.001344</v>
      </c>
      <c r="Q301">
        <v>0.50424219999999997</v>
      </c>
      <c r="R301">
        <v>0.56297660000000005</v>
      </c>
    </row>
    <row r="302" spans="1:18" x14ac:dyDescent="0.25">
      <c r="A302" t="s">
        <v>331</v>
      </c>
      <c r="B302" t="s">
        <v>19</v>
      </c>
      <c r="C302" t="s">
        <v>20</v>
      </c>
      <c r="D302">
        <v>8.9603100000000005E-2</v>
      </c>
      <c r="E302">
        <v>897.20763999999997</v>
      </c>
      <c r="F302">
        <v>0.22784389999999999</v>
      </c>
      <c r="G302">
        <v>1.0044808999999999</v>
      </c>
      <c r="H302" t="s">
        <v>21</v>
      </c>
      <c r="I302" t="s">
        <v>21</v>
      </c>
      <c r="J302" t="s">
        <v>21</v>
      </c>
      <c r="K302" t="s">
        <v>21</v>
      </c>
      <c r="L302" t="s">
        <v>21</v>
      </c>
      <c r="M302" t="s">
        <v>21</v>
      </c>
      <c r="N302" t="s">
        <v>21</v>
      </c>
      <c r="O302" t="s">
        <v>24</v>
      </c>
      <c r="P302">
        <v>23.940486</v>
      </c>
      <c r="Q302">
        <v>0.5213624</v>
      </c>
      <c r="R302">
        <v>0.54568819999999996</v>
      </c>
    </row>
    <row r="303" spans="1:18" x14ac:dyDescent="0.25">
      <c r="A303" t="s">
        <v>332</v>
      </c>
      <c r="B303" t="s">
        <v>19</v>
      </c>
      <c r="C303" t="s">
        <v>20</v>
      </c>
      <c r="D303">
        <v>8.1163299999999994E-2</v>
      </c>
      <c r="E303">
        <v>897.56713000000002</v>
      </c>
      <c r="F303">
        <v>0.22444159999999999</v>
      </c>
      <c r="G303">
        <v>1.0071022000000001</v>
      </c>
      <c r="H303" t="s">
        <v>21</v>
      </c>
      <c r="I303" t="s">
        <v>21</v>
      </c>
      <c r="J303" t="s">
        <v>21</v>
      </c>
      <c r="K303" t="s">
        <v>21</v>
      </c>
      <c r="L303" t="s">
        <v>21</v>
      </c>
      <c r="M303" t="s">
        <v>21</v>
      </c>
      <c r="N303" t="s">
        <v>21</v>
      </c>
      <c r="O303" t="s">
        <v>42</v>
      </c>
      <c r="P303">
        <v>23.972614</v>
      </c>
      <c r="Q303">
        <v>0.51608050000000005</v>
      </c>
      <c r="R303">
        <v>0.60620019999999997</v>
      </c>
    </row>
    <row r="304" spans="1:18" x14ac:dyDescent="0.25">
      <c r="A304" t="s">
        <v>333</v>
      </c>
      <c r="B304" t="s">
        <v>19</v>
      </c>
      <c r="C304" t="s">
        <v>20</v>
      </c>
      <c r="D304">
        <v>8.7666800000000003E-2</v>
      </c>
      <c r="E304">
        <v>897.09587999999997</v>
      </c>
      <c r="F304">
        <v>0.23485690000000001</v>
      </c>
      <c r="G304">
        <v>1.0070954000000001</v>
      </c>
      <c r="H304" t="s">
        <v>21</v>
      </c>
      <c r="I304" t="s">
        <v>21</v>
      </c>
      <c r="J304" t="s">
        <v>21</v>
      </c>
      <c r="K304" t="s">
        <v>21</v>
      </c>
      <c r="L304" t="s">
        <v>21</v>
      </c>
      <c r="M304" t="s">
        <v>21</v>
      </c>
      <c r="N304" t="s">
        <v>21</v>
      </c>
      <c r="O304" t="s">
        <v>40</v>
      </c>
      <c r="P304">
        <v>23.914349999999999</v>
      </c>
      <c r="Q304">
        <v>0.51314190000000004</v>
      </c>
      <c r="R304">
        <v>0.58149609999999996</v>
      </c>
    </row>
    <row r="305" spans="1:18" x14ac:dyDescent="0.25">
      <c r="A305" t="s">
        <v>334</v>
      </c>
      <c r="B305" t="s">
        <v>19</v>
      </c>
      <c r="C305" t="s">
        <v>20</v>
      </c>
      <c r="D305">
        <v>8.1209900000000002E-2</v>
      </c>
      <c r="E305">
        <v>894.56097</v>
      </c>
      <c r="F305">
        <v>0.2148226</v>
      </c>
      <c r="G305">
        <v>1.006788</v>
      </c>
      <c r="H305" t="s">
        <v>21</v>
      </c>
      <c r="I305" t="s">
        <v>21</v>
      </c>
      <c r="J305" t="s">
        <v>21</v>
      </c>
      <c r="K305" t="s">
        <v>21</v>
      </c>
      <c r="L305" t="s">
        <v>21</v>
      </c>
      <c r="M305" t="s">
        <v>21</v>
      </c>
      <c r="N305" t="s">
        <v>21</v>
      </c>
      <c r="O305" t="s">
        <v>40</v>
      </c>
      <c r="P305">
        <v>23.577134999999998</v>
      </c>
      <c r="Q305">
        <v>0.51605860000000003</v>
      </c>
      <c r="R305">
        <v>0.59203760000000005</v>
      </c>
    </row>
    <row r="306" spans="1:18" x14ac:dyDescent="0.25">
      <c r="A306" t="s">
        <v>335</v>
      </c>
      <c r="B306" t="s">
        <v>19</v>
      </c>
      <c r="C306" t="s">
        <v>20</v>
      </c>
      <c r="D306">
        <v>8.6271799999999996E-2</v>
      </c>
      <c r="E306">
        <v>894.26916000000006</v>
      </c>
      <c r="F306">
        <v>0.22788810000000001</v>
      </c>
      <c r="G306">
        <v>1.0030835</v>
      </c>
      <c r="H306" t="s">
        <v>21</v>
      </c>
      <c r="I306" t="s">
        <v>21</v>
      </c>
      <c r="J306" t="s">
        <v>21</v>
      </c>
      <c r="K306" t="s">
        <v>21</v>
      </c>
      <c r="L306" t="s">
        <v>21</v>
      </c>
      <c r="M306" t="s">
        <v>21</v>
      </c>
      <c r="N306" t="s">
        <v>21</v>
      </c>
      <c r="O306" t="s">
        <v>24</v>
      </c>
      <c r="P306">
        <v>23.401917999999998</v>
      </c>
      <c r="Q306">
        <v>0.5092892</v>
      </c>
      <c r="R306">
        <v>0.57480019999999998</v>
      </c>
    </row>
    <row r="307" spans="1:18" x14ac:dyDescent="0.25">
      <c r="A307" t="s">
        <v>336</v>
      </c>
      <c r="B307" t="s">
        <v>19</v>
      </c>
      <c r="C307" t="s">
        <v>21</v>
      </c>
      <c r="D307">
        <v>7.9473699999999994E-2</v>
      </c>
      <c r="E307">
        <v>895.33501999999999</v>
      </c>
      <c r="F307">
        <v>0.23186760000000001</v>
      </c>
      <c r="G307">
        <v>1.0073312999999999</v>
      </c>
      <c r="H307" t="s">
        <v>21</v>
      </c>
      <c r="I307" t="s">
        <v>21</v>
      </c>
      <c r="J307" t="s">
        <v>21</v>
      </c>
      <c r="K307" t="s">
        <v>21</v>
      </c>
      <c r="L307" t="s">
        <v>21</v>
      </c>
      <c r="M307" t="s">
        <v>21</v>
      </c>
      <c r="N307" t="s">
        <v>21</v>
      </c>
      <c r="O307" t="s">
        <v>40</v>
      </c>
      <c r="P307">
        <v>23.864167999999999</v>
      </c>
      <c r="Q307">
        <v>0.51073999999999997</v>
      </c>
      <c r="R307">
        <v>0.58991870000000002</v>
      </c>
    </row>
    <row r="308" spans="1:18" x14ac:dyDescent="0.25">
      <c r="A308" t="s">
        <v>337</v>
      </c>
      <c r="B308" t="s">
        <v>19</v>
      </c>
      <c r="C308" t="s">
        <v>20</v>
      </c>
      <c r="D308">
        <v>7.9480800000000004E-2</v>
      </c>
      <c r="E308">
        <v>895.00792999999999</v>
      </c>
      <c r="F308">
        <v>0.2368209</v>
      </c>
      <c r="G308">
        <v>1.0002751999999999</v>
      </c>
      <c r="H308" t="s">
        <v>21</v>
      </c>
      <c r="I308" t="s">
        <v>21</v>
      </c>
      <c r="J308" t="s">
        <v>21</v>
      </c>
      <c r="K308" t="s">
        <v>21</v>
      </c>
      <c r="L308" t="s">
        <v>21</v>
      </c>
      <c r="M308" t="s">
        <v>21</v>
      </c>
      <c r="N308" t="s">
        <v>21</v>
      </c>
      <c r="O308" t="s">
        <v>24</v>
      </c>
      <c r="P308">
        <v>23.992623999999999</v>
      </c>
      <c r="Q308">
        <v>0.50743939999999998</v>
      </c>
      <c r="R308">
        <v>0.56542859999999995</v>
      </c>
    </row>
    <row r="309" spans="1:18" x14ac:dyDescent="0.25">
      <c r="A309" t="s">
        <v>338</v>
      </c>
      <c r="B309" t="s">
        <v>19</v>
      </c>
      <c r="C309" t="s">
        <v>20</v>
      </c>
      <c r="D309">
        <v>9.9691399999999999E-2</v>
      </c>
      <c r="E309">
        <v>899.27611999999999</v>
      </c>
      <c r="F309">
        <v>0.22979430000000001</v>
      </c>
      <c r="G309">
        <v>1.0064845</v>
      </c>
      <c r="H309" t="s">
        <v>21</v>
      </c>
      <c r="I309" t="s">
        <v>21</v>
      </c>
      <c r="J309" t="s">
        <v>21</v>
      </c>
      <c r="K309" t="s">
        <v>21</v>
      </c>
      <c r="L309" t="s">
        <v>21</v>
      </c>
      <c r="M309" t="s">
        <v>21</v>
      </c>
      <c r="N309" t="s">
        <v>21</v>
      </c>
      <c r="O309" t="s">
        <v>24</v>
      </c>
      <c r="P309">
        <v>23.928293</v>
      </c>
      <c r="Q309">
        <v>0.51560700000000004</v>
      </c>
      <c r="R309">
        <v>0.46876489999999998</v>
      </c>
    </row>
    <row r="310" spans="1:18" x14ac:dyDescent="0.25">
      <c r="A310" t="s">
        <v>339</v>
      </c>
      <c r="B310" t="s">
        <v>19</v>
      </c>
      <c r="C310" t="s">
        <v>20</v>
      </c>
      <c r="D310">
        <v>9.0525300000000003E-2</v>
      </c>
      <c r="E310">
        <v>897.84178999999995</v>
      </c>
      <c r="F310">
        <v>0.23686170000000001</v>
      </c>
      <c r="G310">
        <v>1.0073453999999999</v>
      </c>
      <c r="H310" t="s">
        <v>21</v>
      </c>
      <c r="I310" t="s">
        <v>21</v>
      </c>
      <c r="J310" t="s">
        <v>21</v>
      </c>
      <c r="K310" t="s">
        <v>21</v>
      </c>
      <c r="L310" t="s">
        <v>21</v>
      </c>
      <c r="M310" t="s">
        <v>21</v>
      </c>
      <c r="N310" t="s">
        <v>21</v>
      </c>
      <c r="O310" t="s">
        <v>24</v>
      </c>
      <c r="P310">
        <v>23.872458999999999</v>
      </c>
      <c r="Q310">
        <v>0.50834170000000001</v>
      </c>
      <c r="R310">
        <v>0.54101480000000002</v>
      </c>
    </row>
    <row r="311" spans="1:18" x14ac:dyDescent="0.25">
      <c r="A311" t="s">
        <v>340</v>
      </c>
      <c r="B311" t="s">
        <v>19</v>
      </c>
      <c r="C311" t="s">
        <v>20</v>
      </c>
      <c r="D311">
        <v>8.1120300000000006E-2</v>
      </c>
      <c r="E311">
        <v>892.68425999999999</v>
      </c>
      <c r="F311">
        <v>0.22603719999999999</v>
      </c>
      <c r="G311">
        <v>1.0025274</v>
      </c>
      <c r="H311" t="s">
        <v>21</v>
      </c>
      <c r="I311" t="s">
        <v>21</v>
      </c>
      <c r="J311" t="s">
        <v>21</v>
      </c>
      <c r="K311" t="s">
        <v>21</v>
      </c>
      <c r="L311" t="s">
        <v>21</v>
      </c>
      <c r="M311" t="s">
        <v>21</v>
      </c>
      <c r="N311" t="s">
        <v>21</v>
      </c>
      <c r="O311" t="s">
        <v>24</v>
      </c>
      <c r="P311">
        <v>23.273819</v>
      </c>
      <c r="Q311">
        <v>0.51166230000000001</v>
      </c>
      <c r="R311">
        <v>0.5758799</v>
      </c>
    </row>
    <row r="312" spans="1:18" x14ac:dyDescent="0.25">
      <c r="A312" t="s">
        <v>341</v>
      </c>
      <c r="B312" t="s">
        <v>19</v>
      </c>
      <c r="C312" t="s">
        <v>20</v>
      </c>
      <c r="D312">
        <v>8.2532499999999995E-2</v>
      </c>
      <c r="E312">
        <v>895.02409999999998</v>
      </c>
      <c r="F312">
        <v>0.22771179999999999</v>
      </c>
      <c r="G312">
        <v>1.0066599000000001</v>
      </c>
      <c r="H312" t="s">
        <v>21</v>
      </c>
      <c r="I312" t="s">
        <v>21</v>
      </c>
      <c r="J312" t="s">
        <v>21</v>
      </c>
      <c r="K312" t="s">
        <v>21</v>
      </c>
      <c r="L312" t="s">
        <v>21</v>
      </c>
      <c r="M312" t="s">
        <v>21</v>
      </c>
      <c r="N312" t="s">
        <v>21</v>
      </c>
      <c r="O312" t="s">
        <v>40</v>
      </c>
      <c r="P312">
        <v>22.681659</v>
      </c>
      <c r="Q312">
        <v>0.49388470000000001</v>
      </c>
      <c r="R312">
        <v>0.59280920000000004</v>
      </c>
    </row>
    <row r="313" spans="1:18" x14ac:dyDescent="0.25">
      <c r="A313" t="s">
        <v>342</v>
      </c>
      <c r="B313" t="s">
        <v>19</v>
      </c>
      <c r="C313" t="s">
        <v>20</v>
      </c>
      <c r="D313">
        <v>8.0021300000000004E-2</v>
      </c>
      <c r="E313">
        <v>892.05467999999996</v>
      </c>
      <c r="F313">
        <v>0.22828380000000001</v>
      </c>
      <c r="G313">
        <v>1.0059377</v>
      </c>
      <c r="H313" t="s">
        <v>21</v>
      </c>
      <c r="I313" t="s">
        <v>21</v>
      </c>
      <c r="J313" t="s">
        <v>21</v>
      </c>
      <c r="K313" t="s">
        <v>21</v>
      </c>
      <c r="L313" t="s">
        <v>21</v>
      </c>
      <c r="M313" t="s">
        <v>21</v>
      </c>
      <c r="N313" t="s">
        <v>21</v>
      </c>
      <c r="O313" t="s">
        <v>42</v>
      </c>
      <c r="P313">
        <v>22.425916000000001</v>
      </c>
      <c r="Q313">
        <v>0.48714980000000002</v>
      </c>
      <c r="R313">
        <v>0.63778999999999997</v>
      </c>
    </row>
    <row r="314" spans="1:18" x14ac:dyDescent="0.25">
      <c r="A314" t="s">
        <v>343</v>
      </c>
      <c r="B314" t="s">
        <v>19</v>
      </c>
      <c r="C314" t="s">
        <v>20</v>
      </c>
      <c r="D314">
        <v>9.1135800000000003E-2</v>
      </c>
      <c r="E314">
        <v>898.15484000000004</v>
      </c>
      <c r="F314">
        <v>0.227549</v>
      </c>
      <c r="G314">
        <v>1.0031398</v>
      </c>
      <c r="H314" t="s">
        <v>21</v>
      </c>
      <c r="I314" t="s">
        <v>21</v>
      </c>
      <c r="J314" t="s">
        <v>21</v>
      </c>
      <c r="K314" t="s">
        <v>21</v>
      </c>
      <c r="L314" t="s">
        <v>21</v>
      </c>
      <c r="M314" t="s">
        <v>21</v>
      </c>
      <c r="N314" t="s">
        <v>21</v>
      </c>
      <c r="O314" t="s">
        <v>24</v>
      </c>
      <c r="P314">
        <v>23.621084</v>
      </c>
      <c r="Q314">
        <v>0.51886379999999999</v>
      </c>
      <c r="R314">
        <v>0.51847240000000006</v>
      </c>
    </row>
    <row r="315" spans="1:18" x14ac:dyDescent="0.25">
      <c r="A315" t="s">
        <v>344</v>
      </c>
      <c r="B315" t="s">
        <v>19</v>
      </c>
      <c r="C315" t="s">
        <v>20</v>
      </c>
      <c r="D315">
        <v>8.4886400000000001E-2</v>
      </c>
      <c r="E315">
        <v>894.81053999999995</v>
      </c>
      <c r="F315">
        <v>0.22961899999999999</v>
      </c>
      <c r="G315">
        <v>1.0047708</v>
      </c>
      <c r="H315" t="s">
        <v>21</v>
      </c>
      <c r="I315" t="s">
        <v>21</v>
      </c>
      <c r="J315" t="s">
        <v>21</v>
      </c>
      <c r="K315" t="s">
        <v>21</v>
      </c>
      <c r="L315" t="s">
        <v>21</v>
      </c>
      <c r="M315" t="s">
        <v>21</v>
      </c>
      <c r="N315" t="s">
        <v>21</v>
      </c>
      <c r="O315" t="s">
        <v>24</v>
      </c>
      <c r="P315">
        <v>23.550927999999999</v>
      </c>
      <c r="Q315">
        <v>0.52007990000000004</v>
      </c>
      <c r="R315">
        <v>0.52969860000000002</v>
      </c>
    </row>
    <row r="316" spans="1:18" x14ac:dyDescent="0.25">
      <c r="A316" t="s">
        <v>345</v>
      </c>
      <c r="B316" t="s">
        <v>19</v>
      </c>
      <c r="C316" t="s">
        <v>20</v>
      </c>
      <c r="D316">
        <v>9.1717800000000002E-2</v>
      </c>
      <c r="E316">
        <v>895.29101000000003</v>
      </c>
      <c r="F316">
        <v>0.2435176</v>
      </c>
      <c r="G316">
        <v>1.0079703</v>
      </c>
      <c r="H316" t="s">
        <v>21</v>
      </c>
      <c r="I316" t="s">
        <v>21</v>
      </c>
      <c r="J316" t="s">
        <v>21</v>
      </c>
      <c r="K316" t="s">
        <v>21</v>
      </c>
      <c r="L316" t="s">
        <v>21</v>
      </c>
      <c r="M316" t="s">
        <v>21</v>
      </c>
      <c r="N316" t="s">
        <v>21</v>
      </c>
      <c r="O316" t="s">
        <v>24</v>
      </c>
      <c r="P316">
        <v>23.430463</v>
      </c>
      <c r="Q316">
        <v>0.51650309999999999</v>
      </c>
      <c r="R316">
        <v>0.52924559999999998</v>
      </c>
    </row>
    <row r="317" spans="1:18" x14ac:dyDescent="0.25">
      <c r="A317" t="s">
        <v>346</v>
      </c>
      <c r="B317" t="s">
        <v>19</v>
      </c>
      <c r="C317" t="s">
        <v>20</v>
      </c>
      <c r="D317">
        <v>8.8023799999999999E-2</v>
      </c>
      <c r="E317">
        <v>895.34271000000001</v>
      </c>
      <c r="F317">
        <v>0.23181399999999999</v>
      </c>
      <c r="G317">
        <v>1.0098825</v>
      </c>
      <c r="H317" t="s">
        <v>21</v>
      </c>
      <c r="I317" t="s">
        <v>21</v>
      </c>
      <c r="J317" t="s">
        <v>21</v>
      </c>
      <c r="K317" t="s">
        <v>21</v>
      </c>
      <c r="L317" t="s">
        <v>21</v>
      </c>
      <c r="M317" t="s">
        <v>21</v>
      </c>
      <c r="N317" t="s">
        <v>21</v>
      </c>
      <c r="O317" t="s">
        <v>24</v>
      </c>
      <c r="P317">
        <v>23.443864000000001</v>
      </c>
      <c r="Q317">
        <v>0.5151519</v>
      </c>
      <c r="R317">
        <v>0.55791049999999998</v>
      </c>
    </row>
    <row r="318" spans="1:18" x14ac:dyDescent="0.25">
      <c r="A318" t="s">
        <v>347</v>
      </c>
      <c r="B318" t="s">
        <v>19</v>
      </c>
      <c r="C318" t="s">
        <v>20</v>
      </c>
      <c r="D318">
        <v>9.6018199999999998E-2</v>
      </c>
      <c r="E318">
        <v>897.74688000000003</v>
      </c>
      <c r="F318">
        <v>0.2341781</v>
      </c>
      <c r="G318">
        <v>1.0054931</v>
      </c>
      <c r="H318" t="s">
        <v>21</v>
      </c>
      <c r="I318" t="s">
        <v>21</v>
      </c>
      <c r="J318" t="s">
        <v>21</v>
      </c>
      <c r="K318" t="s">
        <v>21</v>
      </c>
      <c r="L318" t="s">
        <v>21</v>
      </c>
      <c r="M318" t="s">
        <v>21</v>
      </c>
      <c r="N318" t="s">
        <v>21</v>
      </c>
      <c r="O318" t="s">
        <v>24</v>
      </c>
      <c r="P318">
        <v>23.730654999999999</v>
      </c>
      <c r="Q318">
        <v>0.52309850000000002</v>
      </c>
      <c r="R318">
        <v>0.49496669999999998</v>
      </c>
    </row>
    <row r="319" spans="1:18" x14ac:dyDescent="0.25">
      <c r="A319" t="s">
        <v>348</v>
      </c>
      <c r="B319" t="s">
        <v>19</v>
      </c>
      <c r="C319" t="s">
        <v>20</v>
      </c>
      <c r="D319">
        <v>8.8520799999999997E-2</v>
      </c>
      <c r="E319">
        <v>896.28923999999995</v>
      </c>
      <c r="F319">
        <v>0.24275620000000001</v>
      </c>
      <c r="G319">
        <v>1.0066545</v>
      </c>
      <c r="H319" t="s">
        <v>21</v>
      </c>
      <c r="I319" t="s">
        <v>21</v>
      </c>
      <c r="J319" t="s">
        <v>21</v>
      </c>
      <c r="K319" t="s">
        <v>21</v>
      </c>
      <c r="L319" t="s">
        <v>21</v>
      </c>
      <c r="M319" t="s">
        <v>21</v>
      </c>
      <c r="N319" t="s">
        <v>21</v>
      </c>
      <c r="O319" t="s">
        <v>40</v>
      </c>
      <c r="P319">
        <v>22.721865999999999</v>
      </c>
      <c r="Q319">
        <v>0.4877783</v>
      </c>
      <c r="R319">
        <v>0.58856070000000005</v>
      </c>
    </row>
    <row r="320" spans="1:18" x14ac:dyDescent="0.25">
      <c r="A320" t="s">
        <v>349</v>
      </c>
      <c r="B320" t="s">
        <v>19</v>
      </c>
      <c r="C320" t="s">
        <v>20</v>
      </c>
      <c r="D320">
        <v>8.8155700000000004E-2</v>
      </c>
      <c r="E320">
        <v>897.41461000000004</v>
      </c>
      <c r="F320">
        <v>0.22173609999999999</v>
      </c>
      <c r="G320">
        <v>1.0055951999999999</v>
      </c>
      <c r="H320" t="s">
        <v>21</v>
      </c>
      <c r="I320" t="s">
        <v>21</v>
      </c>
      <c r="J320" t="s">
        <v>21</v>
      </c>
      <c r="K320" t="s">
        <v>21</v>
      </c>
      <c r="L320" t="s">
        <v>21</v>
      </c>
      <c r="M320" t="s">
        <v>21</v>
      </c>
      <c r="N320" t="s">
        <v>21</v>
      </c>
      <c r="O320" t="s">
        <v>24</v>
      </c>
      <c r="P320">
        <v>23.189146999999998</v>
      </c>
      <c r="Q320">
        <v>0.51048939999999998</v>
      </c>
      <c r="R320">
        <v>0.50651000000000002</v>
      </c>
    </row>
    <row r="321" spans="1:18" x14ac:dyDescent="0.25">
      <c r="A321" t="s">
        <v>350</v>
      </c>
      <c r="B321" t="s">
        <v>19</v>
      </c>
      <c r="C321" t="s">
        <v>20</v>
      </c>
      <c r="D321">
        <v>9.4232300000000005E-2</v>
      </c>
      <c r="E321">
        <v>896.45459000000005</v>
      </c>
      <c r="F321">
        <v>0.24019840000000001</v>
      </c>
      <c r="G321">
        <v>1.0093538</v>
      </c>
      <c r="H321" t="s">
        <v>21</v>
      </c>
      <c r="I321" t="s">
        <v>21</v>
      </c>
      <c r="J321" t="s">
        <v>21</v>
      </c>
      <c r="K321" t="s">
        <v>21</v>
      </c>
      <c r="L321" t="s">
        <v>21</v>
      </c>
      <c r="M321" t="s">
        <v>21</v>
      </c>
      <c r="N321" t="s">
        <v>21</v>
      </c>
      <c r="O321" t="s">
        <v>24</v>
      </c>
      <c r="P321">
        <v>22.902785999999999</v>
      </c>
      <c r="Q321">
        <v>0.50244029999999995</v>
      </c>
      <c r="R321">
        <v>0.52594779999999997</v>
      </c>
    </row>
    <row r="322" spans="1:18" x14ac:dyDescent="0.25">
      <c r="A322" t="s">
        <v>351</v>
      </c>
      <c r="B322" t="s">
        <v>19</v>
      </c>
      <c r="C322" t="s">
        <v>20</v>
      </c>
      <c r="D322">
        <v>8.5928299999999999E-2</v>
      </c>
      <c r="E322">
        <v>895.72191999999995</v>
      </c>
      <c r="F322">
        <v>0.2269553</v>
      </c>
      <c r="G322">
        <v>1.0040323</v>
      </c>
      <c r="H322" t="s">
        <v>21</v>
      </c>
      <c r="I322" t="s">
        <v>21</v>
      </c>
      <c r="J322" t="s">
        <v>21</v>
      </c>
      <c r="K322" t="s">
        <v>21</v>
      </c>
      <c r="L322" t="s">
        <v>21</v>
      </c>
      <c r="M322" t="s">
        <v>21</v>
      </c>
      <c r="N322" t="s">
        <v>21</v>
      </c>
      <c r="O322" t="s">
        <v>24</v>
      </c>
      <c r="P322">
        <v>23.801131999999999</v>
      </c>
      <c r="Q322">
        <v>0.52336780000000005</v>
      </c>
      <c r="R322">
        <v>0.5569132</v>
      </c>
    </row>
    <row r="323" spans="1:18" x14ac:dyDescent="0.25">
      <c r="A323" t="s">
        <v>352</v>
      </c>
      <c r="B323" t="s">
        <v>19</v>
      </c>
      <c r="C323" t="s">
        <v>20</v>
      </c>
      <c r="D323">
        <v>7.9301999999999997E-2</v>
      </c>
      <c r="E323">
        <v>894.03545999999994</v>
      </c>
      <c r="F323">
        <v>0.23430809999999999</v>
      </c>
      <c r="G323">
        <v>0.99882000000000004</v>
      </c>
      <c r="H323" t="s">
        <v>21</v>
      </c>
      <c r="I323" t="s">
        <v>21</v>
      </c>
      <c r="J323" t="s">
        <v>21</v>
      </c>
      <c r="K323" t="s">
        <v>21</v>
      </c>
      <c r="L323" t="s">
        <v>21</v>
      </c>
      <c r="M323" t="s">
        <v>21</v>
      </c>
      <c r="N323" t="s">
        <v>21</v>
      </c>
      <c r="O323" t="s">
        <v>24</v>
      </c>
      <c r="P323">
        <v>24.114656</v>
      </c>
      <c r="Q323">
        <v>0.51002749999999997</v>
      </c>
      <c r="R323">
        <v>0.5573977</v>
      </c>
    </row>
    <row r="324" spans="1:18" x14ac:dyDescent="0.25">
      <c r="A324" t="s">
        <v>353</v>
      </c>
      <c r="B324" t="s">
        <v>19</v>
      </c>
      <c r="C324" t="s">
        <v>20</v>
      </c>
      <c r="D324">
        <v>9.2118400000000003E-2</v>
      </c>
      <c r="E324">
        <v>897.26031</v>
      </c>
      <c r="F324">
        <v>0.25135689999999999</v>
      </c>
      <c r="G324">
        <v>0.99813130000000005</v>
      </c>
      <c r="H324" t="s">
        <v>21</v>
      </c>
      <c r="I324" t="s">
        <v>21</v>
      </c>
      <c r="J324" t="s">
        <v>21</v>
      </c>
      <c r="K324" t="s">
        <v>21</v>
      </c>
      <c r="L324" t="s">
        <v>21</v>
      </c>
      <c r="M324" t="s">
        <v>21</v>
      </c>
      <c r="N324" t="s">
        <v>21</v>
      </c>
      <c r="O324" t="s">
        <v>24</v>
      </c>
      <c r="P324">
        <v>24.031410000000001</v>
      </c>
      <c r="Q324">
        <v>0.51749310000000004</v>
      </c>
      <c r="R324">
        <v>0.54494589999999998</v>
      </c>
    </row>
    <row r="325" spans="1:18" x14ac:dyDescent="0.25">
      <c r="A325" t="s">
        <v>354</v>
      </c>
      <c r="B325" t="s">
        <v>19</v>
      </c>
      <c r="C325" t="s">
        <v>20</v>
      </c>
      <c r="D325">
        <v>7.5025800000000004E-2</v>
      </c>
      <c r="E325">
        <v>892.96965999999998</v>
      </c>
      <c r="F325">
        <v>0.21095249999999999</v>
      </c>
      <c r="G325">
        <v>1.0051962999999999</v>
      </c>
      <c r="H325" t="s">
        <v>21</v>
      </c>
      <c r="I325" t="s">
        <v>21</v>
      </c>
      <c r="J325" t="s">
        <v>21</v>
      </c>
      <c r="K325" t="s">
        <v>21</v>
      </c>
      <c r="L325" t="s">
        <v>21</v>
      </c>
      <c r="M325" t="s">
        <v>21</v>
      </c>
      <c r="N325" t="s">
        <v>21</v>
      </c>
      <c r="O325" t="s">
        <v>24</v>
      </c>
      <c r="P325">
        <v>23.547184999999999</v>
      </c>
      <c r="Q325">
        <v>0.52731919999999999</v>
      </c>
      <c r="R325">
        <v>0.53708500000000003</v>
      </c>
    </row>
    <row r="326" spans="1:18" x14ac:dyDescent="0.25">
      <c r="A326" t="s">
        <v>355</v>
      </c>
      <c r="B326" t="s">
        <v>19</v>
      </c>
      <c r="C326" t="s">
        <v>20</v>
      </c>
      <c r="D326">
        <v>8.9112999999999998E-2</v>
      </c>
      <c r="E326">
        <v>897.53497000000004</v>
      </c>
      <c r="F326">
        <v>0.23053670000000001</v>
      </c>
      <c r="G326">
        <v>1.0049374</v>
      </c>
      <c r="H326" t="s">
        <v>21</v>
      </c>
      <c r="I326" t="s">
        <v>21</v>
      </c>
      <c r="J326" t="s">
        <v>21</v>
      </c>
      <c r="K326" t="s">
        <v>21</v>
      </c>
      <c r="L326" t="s">
        <v>21</v>
      </c>
      <c r="M326" t="s">
        <v>21</v>
      </c>
      <c r="N326" t="s">
        <v>21</v>
      </c>
      <c r="O326" t="s">
        <v>24</v>
      </c>
      <c r="P326">
        <v>24.057656999999999</v>
      </c>
      <c r="Q326">
        <v>0.51974509999999996</v>
      </c>
      <c r="R326">
        <v>0.53630849999999997</v>
      </c>
    </row>
    <row r="327" spans="1:18" x14ac:dyDescent="0.25">
      <c r="A327" t="s">
        <v>356</v>
      </c>
      <c r="B327" t="s">
        <v>19</v>
      </c>
      <c r="C327" t="s">
        <v>20</v>
      </c>
      <c r="D327">
        <v>7.8658500000000006E-2</v>
      </c>
      <c r="E327">
        <v>893.17534999999998</v>
      </c>
      <c r="F327">
        <v>0.22215219999999999</v>
      </c>
      <c r="G327">
        <v>1.0066238000000001</v>
      </c>
      <c r="H327" t="s">
        <v>21</v>
      </c>
      <c r="I327" t="s">
        <v>21</v>
      </c>
      <c r="J327" t="s">
        <v>21</v>
      </c>
      <c r="K327" t="s">
        <v>21</v>
      </c>
      <c r="L327" t="s">
        <v>21</v>
      </c>
      <c r="M327" t="s">
        <v>21</v>
      </c>
      <c r="N327" t="s">
        <v>21</v>
      </c>
      <c r="O327" t="s">
        <v>42</v>
      </c>
      <c r="P327">
        <v>23.617439000000001</v>
      </c>
      <c r="Q327">
        <v>0.51577890000000004</v>
      </c>
      <c r="R327">
        <v>0.61294550000000003</v>
      </c>
    </row>
    <row r="328" spans="1:18" x14ac:dyDescent="0.25">
      <c r="A328" t="s">
        <v>357</v>
      </c>
      <c r="B328" t="s">
        <v>19</v>
      </c>
      <c r="C328" t="s">
        <v>20</v>
      </c>
      <c r="D328">
        <v>7.7240199999999995E-2</v>
      </c>
      <c r="E328">
        <v>895.49010999999996</v>
      </c>
      <c r="F328">
        <v>0.23730370000000001</v>
      </c>
      <c r="G328">
        <v>1.0002241000000001</v>
      </c>
      <c r="H328" t="s">
        <v>21</v>
      </c>
      <c r="I328" t="s">
        <v>21</v>
      </c>
      <c r="J328" t="s">
        <v>21</v>
      </c>
      <c r="K328" t="s">
        <v>21</v>
      </c>
      <c r="L328" t="s">
        <v>21</v>
      </c>
      <c r="M328" t="s">
        <v>21</v>
      </c>
      <c r="N328" t="s">
        <v>21</v>
      </c>
      <c r="O328" t="s">
        <v>42</v>
      </c>
      <c r="P328">
        <v>24.197206000000001</v>
      </c>
      <c r="Q328">
        <v>0.51863199999999998</v>
      </c>
      <c r="R328">
        <v>0.59438040000000003</v>
      </c>
    </row>
    <row r="329" spans="1:18" x14ac:dyDescent="0.25">
      <c r="A329" t="s">
        <v>358</v>
      </c>
      <c r="B329" t="s">
        <v>19</v>
      </c>
      <c r="C329" t="s">
        <v>21</v>
      </c>
      <c r="D329">
        <v>8.1346799999999997E-2</v>
      </c>
      <c r="E329">
        <v>895.22027000000003</v>
      </c>
      <c r="F329">
        <v>0.2191524</v>
      </c>
      <c r="G329">
        <v>1.0098514000000001</v>
      </c>
      <c r="H329" t="s">
        <v>21</v>
      </c>
      <c r="I329" t="s">
        <v>21</v>
      </c>
      <c r="J329" t="s">
        <v>21</v>
      </c>
      <c r="K329" t="s">
        <v>21</v>
      </c>
      <c r="L329" t="s">
        <v>21</v>
      </c>
      <c r="M329" t="s">
        <v>21</v>
      </c>
      <c r="N329" t="s">
        <v>21</v>
      </c>
      <c r="O329" t="s">
        <v>40</v>
      </c>
      <c r="P329">
        <v>23.585540000000002</v>
      </c>
      <c r="Q329">
        <v>0.51511899999999999</v>
      </c>
      <c r="R329">
        <v>0.59061739999999996</v>
      </c>
    </row>
    <row r="330" spans="1:18" x14ac:dyDescent="0.25">
      <c r="A330" t="s">
        <v>359</v>
      </c>
      <c r="B330" t="s">
        <v>19</v>
      </c>
      <c r="C330" t="s">
        <v>21</v>
      </c>
      <c r="D330">
        <v>7.8043199999999993E-2</v>
      </c>
      <c r="E330">
        <v>895.19957999999997</v>
      </c>
      <c r="F330">
        <v>0.22154360000000001</v>
      </c>
      <c r="G330">
        <v>1.0074730999999999</v>
      </c>
      <c r="H330" t="s">
        <v>21</v>
      </c>
      <c r="I330" t="s">
        <v>21</v>
      </c>
      <c r="J330" t="s">
        <v>21</v>
      </c>
      <c r="K330" t="s">
        <v>21</v>
      </c>
      <c r="L330" t="s">
        <v>21</v>
      </c>
      <c r="M330" t="s">
        <v>21</v>
      </c>
      <c r="N330" t="s">
        <v>21</v>
      </c>
      <c r="O330" t="s">
        <v>24</v>
      </c>
      <c r="P330">
        <v>23.809142999999999</v>
      </c>
      <c r="Q330">
        <v>0.51145910000000006</v>
      </c>
      <c r="R330">
        <v>0.56511599999999995</v>
      </c>
    </row>
    <row r="331" spans="1:18" x14ac:dyDescent="0.25">
      <c r="A331" t="s">
        <v>360</v>
      </c>
      <c r="B331" t="s">
        <v>19</v>
      </c>
      <c r="C331" t="s">
        <v>20</v>
      </c>
      <c r="D331">
        <v>9.1211899999999999E-2</v>
      </c>
      <c r="E331">
        <v>895.98608000000002</v>
      </c>
      <c r="F331">
        <v>0.24172279999999999</v>
      </c>
      <c r="G331">
        <v>1.0093882000000001</v>
      </c>
      <c r="H331" t="s">
        <v>21</v>
      </c>
      <c r="I331" t="s">
        <v>21</v>
      </c>
      <c r="J331" t="s">
        <v>21</v>
      </c>
      <c r="K331" t="s">
        <v>21</v>
      </c>
      <c r="L331" t="s">
        <v>21</v>
      </c>
      <c r="M331" t="s">
        <v>21</v>
      </c>
      <c r="N331" t="s">
        <v>21</v>
      </c>
      <c r="O331" t="s">
        <v>24</v>
      </c>
      <c r="P331">
        <v>23.710533000000002</v>
      </c>
      <c r="Q331">
        <v>0.51024599999999998</v>
      </c>
      <c r="R331">
        <v>0.53468899999999997</v>
      </c>
    </row>
    <row r="332" spans="1:18" x14ac:dyDescent="0.25">
      <c r="A332" t="s">
        <v>361</v>
      </c>
      <c r="B332" t="s">
        <v>19</v>
      </c>
      <c r="C332" t="s">
        <v>21</v>
      </c>
      <c r="D332">
        <v>7.5192700000000001E-2</v>
      </c>
      <c r="E332">
        <v>891.56610000000001</v>
      </c>
      <c r="F332">
        <v>0.23112559999999999</v>
      </c>
      <c r="G332">
        <v>1.0039328999999999</v>
      </c>
      <c r="H332" t="s">
        <v>21</v>
      </c>
      <c r="I332" t="s">
        <v>21</v>
      </c>
      <c r="J332" t="s">
        <v>21</v>
      </c>
      <c r="K332" t="s">
        <v>21</v>
      </c>
      <c r="L332" t="s">
        <v>21</v>
      </c>
      <c r="M332" t="s">
        <v>21</v>
      </c>
      <c r="N332" t="s">
        <v>21</v>
      </c>
      <c r="O332" t="s">
        <v>26</v>
      </c>
      <c r="P332">
        <v>23.650766000000001</v>
      </c>
      <c r="Q332">
        <v>0.50188949999999999</v>
      </c>
      <c r="R332">
        <v>0.66716359999999997</v>
      </c>
    </row>
    <row r="333" spans="1:18" x14ac:dyDescent="0.25">
      <c r="A333" t="s">
        <v>362</v>
      </c>
      <c r="B333" t="s">
        <v>19</v>
      </c>
      <c r="C333" t="s">
        <v>21</v>
      </c>
      <c r="D333">
        <v>8.3139599999999994E-2</v>
      </c>
      <c r="E333">
        <v>895.85619999999994</v>
      </c>
      <c r="F333">
        <v>0.23395009999999999</v>
      </c>
      <c r="G333">
        <v>1.0090218</v>
      </c>
      <c r="H333" t="s">
        <v>21</v>
      </c>
      <c r="I333" t="s">
        <v>21</v>
      </c>
      <c r="J333" t="s">
        <v>21</v>
      </c>
      <c r="K333" t="s">
        <v>21</v>
      </c>
      <c r="L333" t="s">
        <v>21</v>
      </c>
      <c r="M333" t="s">
        <v>21</v>
      </c>
      <c r="N333" t="s">
        <v>21</v>
      </c>
      <c r="O333" t="s">
        <v>24</v>
      </c>
      <c r="P333">
        <v>23.984832000000001</v>
      </c>
      <c r="Q333">
        <v>0.50993560000000004</v>
      </c>
      <c r="R333">
        <v>0.5511566</v>
      </c>
    </row>
    <row r="334" spans="1:18" x14ac:dyDescent="0.25">
      <c r="A334" t="s">
        <v>363</v>
      </c>
      <c r="B334" t="s">
        <v>19</v>
      </c>
      <c r="C334" t="s">
        <v>20</v>
      </c>
      <c r="D334">
        <v>8.3820599999999995E-2</v>
      </c>
      <c r="E334">
        <v>894.32201999999995</v>
      </c>
      <c r="F334">
        <v>0.23849629999999999</v>
      </c>
      <c r="G334">
        <v>1.0069683</v>
      </c>
      <c r="H334" t="s">
        <v>21</v>
      </c>
      <c r="I334" t="s">
        <v>21</v>
      </c>
      <c r="J334" t="s">
        <v>21</v>
      </c>
      <c r="K334" t="s">
        <v>21</v>
      </c>
      <c r="L334" t="s">
        <v>21</v>
      </c>
      <c r="M334" t="s">
        <v>21</v>
      </c>
      <c r="N334" t="s">
        <v>21</v>
      </c>
      <c r="O334" t="s">
        <v>24</v>
      </c>
      <c r="P334">
        <v>23.409856000000001</v>
      </c>
      <c r="Q334">
        <v>0.51805999999999996</v>
      </c>
      <c r="R334">
        <v>0.57601210000000003</v>
      </c>
    </row>
    <row r="335" spans="1:18" x14ac:dyDescent="0.25">
      <c r="A335" t="s">
        <v>364</v>
      </c>
      <c r="B335" t="s">
        <v>19</v>
      </c>
      <c r="C335" t="s">
        <v>20</v>
      </c>
      <c r="D335">
        <v>9.1689499999999993E-2</v>
      </c>
      <c r="E335">
        <v>896.0675</v>
      </c>
      <c r="F335">
        <v>0.22820889999999999</v>
      </c>
      <c r="G335">
        <v>1.0058971000000001</v>
      </c>
      <c r="H335" t="s">
        <v>21</v>
      </c>
      <c r="I335" t="s">
        <v>21</v>
      </c>
      <c r="J335" t="s">
        <v>21</v>
      </c>
      <c r="K335" t="s">
        <v>21</v>
      </c>
      <c r="L335" t="s">
        <v>21</v>
      </c>
      <c r="M335" t="s">
        <v>21</v>
      </c>
      <c r="N335" t="s">
        <v>21</v>
      </c>
      <c r="O335" t="s">
        <v>24</v>
      </c>
      <c r="P335">
        <v>23.373144</v>
      </c>
      <c r="Q335">
        <v>0.52502760000000004</v>
      </c>
      <c r="R335">
        <v>0.52620420000000001</v>
      </c>
    </row>
    <row r="336" spans="1:18" x14ac:dyDescent="0.25">
      <c r="A336" t="s">
        <v>365</v>
      </c>
      <c r="B336" t="s">
        <v>19</v>
      </c>
      <c r="C336" t="s">
        <v>20</v>
      </c>
      <c r="D336">
        <v>8.3624000000000004E-2</v>
      </c>
      <c r="E336">
        <v>894.10467000000006</v>
      </c>
      <c r="F336">
        <v>0.21957380000000001</v>
      </c>
      <c r="G336">
        <v>1.0058164999999999</v>
      </c>
      <c r="H336" t="s">
        <v>21</v>
      </c>
      <c r="I336" t="s">
        <v>21</v>
      </c>
      <c r="J336" t="s">
        <v>21</v>
      </c>
      <c r="K336" t="s">
        <v>21</v>
      </c>
      <c r="L336" t="s">
        <v>21</v>
      </c>
      <c r="M336" t="s">
        <v>21</v>
      </c>
      <c r="N336" t="s">
        <v>21</v>
      </c>
      <c r="O336" t="s">
        <v>24</v>
      </c>
      <c r="P336">
        <v>23.391994</v>
      </c>
      <c r="Q336">
        <v>0.5289218</v>
      </c>
      <c r="R336">
        <v>0.55409419999999998</v>
      </c>
    </row>
    <row r="337" spans="1:18" x14ac:dyDescent="0.25">
      <c r="A337" t="s">
        <v>366</v>
      </c>
      <c r="B337" t="s">
        <v>19</v>
      </c>
      <c r="C337" t="s">
        <v>20</v>
      </c>
      <c r="D337">
        <v>9.3093200000000001E-2</v>
      </c>
      <c r="E337">
        <v>896.32446000000004</v>
      </c>
      <c r="F337">
        <v>0.2378972</v>
      </c>
      <c r="G337">
        <v>1.006178</v>
      </c>
      <c r="H337" t="s">
        <v>21</v>
      </c>
      <c r="I337" t="s">
        <v>21</v>
      </c>
      <c r="J337" t="s">
        <v>21</v>
      </c>
      <c r="K337" t="s">
        <v>21</v>
      </c>
      <c r="L337" t="s">
        <v>21</v>
      </c>
      <c r="M337" t="s">
        <v>21</v>
      </c>
      <c r="N337" t="s">
        <v>21</v>
      </c>
      <c r="O337" t="s">
        <v>24</v>
      </c>
      <c r="P337">
        <v>23.270002000000002</v>
      </c>
      <c r="Q337">
        <v>0.51350899999999999</v>
      </c>
      <c r="R337">
        <v>0.52745920000000002</v>
      </c>
    </row>
    <row r="338" spans="1:18" x14ac:dyDescent="0.25">
      <c r="A338" t="s">
        <v>367</v>
      </c>
      <c r="B338" t="s">
        <v>19</v>
      </c>
      <c r="C338" t="s">
        <v>20</v>
      </c>
      <c r="D338">
        <v>8.5360500000000006E-2</v>
      </c>
      <c r="E338">
        <v>896.93889999999999</v>
      </c>
      <c r="F338">
        <v>0.22169559999999999</v>
      </c>
      <c r="G338">
        <v>1.0088808</v>
      </c>
      <c r="H338" t="s">
        <v>21</v>
      </c>
      <c r="I338" t="s">
        <v>21</v>
      </c>
      <c r="J338" t="s">
        <v>21</v>
      </c>
      <c r="K338" t="s">
        <v>21</v>
      </c>
      <c r="L338" t="s">
        <v>21</v>
      </c>
      <c r="M338" t="s">
        <v>21</v>
      </c>
      <c r="N338" t="s">
        <v>21</v>
      </c>
      <c r="O338" t="s">
        <v>24</v>
      </c>
      <c r="P338">
        <v>23.867849</v>
      </c>
      <c r="Q338">
        <v>0.52237520000000004</v>
      </c>
      <c r="R338">
        <v>0.52312820000000004</v>
      </c>
    </row>
    <row r="339" spans="1:18" x14ac:dyDescent="0.25">
      <c r="A339" t="s">
        <v>368</v>
      </c>
      <c r="B339" t="s">
        <v>19</v>
      </c>
      <c r="C339" t="s">
        <v>20</v>
      </c>
      <c r="D339">
        <v>8.5638099999999995E-2</v>
      </c>
      <c r="E339">
        <v>894.92729999999995</v>
      </c>
      <c r="F339">
        <v>0.2315219</v>
      </c>
      <c r="G339">
        <v>1.0024128000000001</v>
      </c>
      <c r="H339" t="s">
        <v>21</v>
      </c>
      <c r="I339" t="s">
        <v>21</v>
      </c>
      <c r="J339" t="s">
        <v>21</v>
      </c>
      <c r="K339" t="s">
        <v>21</v>
      </c>
      <c r="L339" t="s">
        <v>21</v>
      </c>
      <c r="M339" t="s">
        <v>21</v>
      </c>
      <c r="N339" t="s">
        <v>21</v>
      </c>
      <c r="O339" t="s">
        <v>24</v>
      </c>
      <c r="P339">
        <v>23.386896</v>
      </c>
      <c r="Q339">
        <v>0.51687289999999997</v>
      </c>
      <c r="R339">
        <v>0.54139930000000003</v>
      </c>
    </row>
    <row r="340" spans="1:18" x14ac:dyDescent="0.25">
      <c r="A340" t="s">
        <v>369</v>
      </c>
      <c r="B340" t="s">
        <v>19</v>
      </c>
      <c r="C340" t="s">
        <v>20</v>
      </c>
      <c r="D340">
        <v>8.5794200000000001E-2</v>
      </c>
      <c r="E340">
        <v>895.61694</v>
      </c>
      <c r="F340">
        <v>0.22692809999999999</v>
      </c>
      <c r="G340">
        <v>1.0011768000000001</v>
      </c>
      <c r="H340" t="s">
        <v>21</v>
      </c>
      <c r="I340" t="s">
        <v>21</v>
      </c>
      <c r="J340" t="s">
        <v>21</v>
      </c>
      <c r="K340" t="s">
        <v>21</v>
      </c>
      <c r="L340" t="s">
        <v>21</v>
      </c>
      <c r="M340" t="s">
        <v>21</v>
      </c>
      <c r="N340" t="s">
        <v>21</v>
      </c>
      <c r="O340" t="s">
        <v>24</v>
      </c>
      <c r="P340">
        <v>23.750966999999999</v>
      </c>
      <c r="Q340">
        <v>0.50718560000000001</v>
      </c>
      <c r="R340">
        <v>0.54838209999999998</v>
      </c>
    </row>
    <row r="341" spans="1:18" x14ac:dyDescent="0.25">
      <c r="A341" t="s">
        <v>370</v>
      </c>
      <c r="B341" t="s">
        <v>19</v>
      </c>
      <c r="C341" t="s">
        <v>20</v>
      </c>
      <c r="D341">
        <v>9.7264400000000001E-2</v>
      </c>
      <c r="E341">
        <v>897.21472000000006</v>
      </c>
      <c r="F341">
        <v>0.24273159999999999</v>
      </c>
      <c r="G341">
        <v>1.009325</v>
      </c>
      <c r="H341" t="s">
        <v>21</v>
      </c>
      <c r="I341" t="s">
        <v>21</v>
      </c>
      <c r="J341" t="s">
        <v>21</v>
      </c>
      <c r="K341" t="s">
        <v>21</v>
      </c>
      <c r="L341" t="s">
        <v>21</v>
      </c>
      <c r="M341" t="s">
        <v>21</v>
      </c>
      <c r="N341" t="s">
        <v>21</v>
      </c>
      <c r="O341" t="s">
        <v>24</v>
      </c>
      <c r="P341">
        <v>23.563858</v>
      </c>
      <c r="Q341">
        <v>0.51929539999999996</v>
      </c>
      <c r="R341">
        <v>0.50290789999999996</v>
      </c>
    </row>
    <row r="342" spans="1:18" x14ac:dyDescent="0.25">
      <c r="A342" t="s">
        <v>371</v>
      </c>
      <c r="B342" t="s">
        <v>19</v>
      </c>
      <c r="C342" t="s">
        <v>20</v>
      </c>
      <c r="D342">
        <v>8.8640099999999999E-2</v>
      </c>
      <c r="E342">
        <v>897.89245000000005</v>
      </c>
      <c r="F342">
        <v>0.2240251</v>
      </c>
      <c r="G342">
        <v>1.0046725999999999</v>
      </c>
      <c r="H342" t="s">
        <v>21</v>
      </c>
      <c r="I342" t="s">
        <v>21</v>
      </c>
      <c r="J342" t="s">
        <v>21</v>
      </c>
      <c r="K342" t="s">
        <v>21</v>
      </c>
      <c r="L342" t="s">
        <v>21</v>
      </c>
      <c r="M342" t="s">
        <v>21</v>
      </c>
      <c r="N342" t="s">
        <v>21</v>
      </c>
      <c r="O342" t="s">
        <v>24</v>
      </c>
      <c r="P342">
        <v>23.826430999999999</v>
      </c>
      <c r="Q342">
        <v>0.51775669999999996</v>
      </c>
      <c r="R342">
        <v>0.51404939999999999</v>
      </c>
    </row>
    <row r="343" spans="1:18" x14ac:dyDescent="0.25">
      <c r="A343" t="s">
        <v>372</v>
      </c>
      <c r="B343" t="s">
        <v>19</v>
      </c>
      <c r="C343" t="s">
        <v>20</v>
      </c>
      <c r="D343">
        <v>9.1911000000000007E-2</v>
      </c>
      <c r="E343">
        <v>897.23686999999995</v>
      </c>
      <c r="F343">
        <v>0.23528250000000001</v>
      </c>
      <c r="G343">
        <v>1.0047851000000001</v>
      </c>
      <c r="H343" t="s">
        <v>21</v>
      </c>
      <c r="I343" t="s">
        <v>21</v>
      </c>
      <c r="J343" t="s">
        <v>21</v>
      </c>
      <c r="K343" t="s">
        <v>21</v>
      </c>
      <c r="L343" t="s">
        <v>21</v>
      </c>
      <c r="M343" t="s">
        <v>21</v>
      </c>
      <c r="N343" t="s">
        <v>21</v>
      </c>
      <c r="O343" t="s">
        <v>24</v>
      </c>
      <c r="P343">
        <v>23.573381000000001</v>
      </c>
      <c r="Q343">
        <v>0.51905230000000002</v>
      </c>
      <c r="R343">
        <v>0.51313149999999996</v>
      </c>
    </row>
    <row r="344" spans="1:18" x14ac:dyDescent="0.25">
      <c r="A344" t="s">
        <v>373</v>
      </c>
      <c r="B344" t="s">
        <v>19</v>
      </c>
      <c r="C344" t="s">
        <v>20</v>
      </c>
      <c r="D344">
        <v>9.6029900000000001E-2</v>
      </c>
      <c r="E344">
        <v>898.05376999999999</v>
      </c>
      <c r="F344">
        <v>0.23592730000000001</v>
      </c>
      <c r="G344">
        <v>1.0044305</v>
      </c>
      <c r="H344" t="s">
        <v>21</v>
      </c>
      <c r="I344" t="s">
        <v>21</v>
      </c>
      <c r="J344" t="s">
        <v>21</v>
      </c>
      <c r="K344" t="s">
        <v>21</v>
      </c>
      <c r="L344" t="s">
        <v>21</v>
      </c>
      <c r="M344" t="s">
        <v>21</v>
      </c>
      <c r="N344" t="s">
        <v>21</v>
      </c>
      <c r="O344" t="s">
        <v>24</v>
      </c>
      <c r="P344">
        <v>23.364927000000002</v>
      </c>
      <c r="Q344">
        <v>0.52021039999999996</v>
      </c>
      <c r="R344">
        <v>0.51538600000000001</v>
      </c>
    </row>
    <row r="345" spans="1:18" x14ac:dyDescent="0.25">
      <c r="A345" t="s">
        <v>374</v>
      </c>
      <c r="B345" t="s">
        <v>19</v>
      </c>
      <c r="C345" t="s">
        <v>20</v>
      </c>
      <c r="D345">
        <v>8.8753499999999999E-2</v>
      </c>
      <c r="E345">
        <v>896.12938999999994</v>
      </c>
      <c r="F345">
        <v>0.23783660000000001</v>
      </c>
      <c r="G345">
        <v>1.0043854000000001</v>
      </c>
      <c r="H345" t="s">
        <v>21</v>
      </c>
      <c r="I345" t="s">
        <v>21</v>
      </c>
      <c r="J345" t="s">
        <v>21</v>
      </c>
      <c r="K345" t="s">
        <v>21</v>
      </c>
      <c r="L345" t="s">
        <v>21</v>
      </c>
      <c r="M345" t="s">
        <v>21</v>
      </c>
      <c r="N345" t="s">
        <v>21</v>
      </c>
      <c r="O345" t="s">
        <v>24</v>
      </c>
      <c r="P345">
        <v>23.382455</v>
      </c>
      <c r="Q345">
        <v>0.51338870000000003</v>
      </c>
      <c r="R345">
        <v>0.53012300000000001</v>
      </c>
    </row>
    <row r="346" spans="1:18" x14ac:dyDescent="0.25">
      <c r="A346" t="s">
        <v>375</v>
      </c>
      <c r="B346" t="s">
        <v>19</v>
      </c>
      <c r="C346" t="s">
        <v>20</v>
      </c>
      <c r="D346">
        <v>9.4775600000000002E-2</v>
      </c>
      <c r="E346">
        <v>896.98107000000005</v>
      </c>
      <c r="F346">
        <v>0.232822</v>
      </c>
      <c r="G346">
        <v>1.0022458999999999</v>
      </c>
      <c r="H346" t="s">
        <v>21</v>
      </c>
      <c r="I346" t="s">
        <v>21</v>
      </c>
      <c r="J346" t="s">
        <v>21</v>
      </c>
      <c r="K346" t="s">
        <v>21</v>
      </c>
      <c r="L346" t="s">
        <v>21</v>
      </c>
      <c r="M346" t="s">
        <v>21</v>
      </c>
      <c r="N346" t="s">
        <v>21</v>
      </c>
      <c r="O346" t="s">
        <v>24</v>
      </c>
      <c r="P346">
        <v>23.369250999999998</v>
      </c>
      <c r="Q346">
        <v>0.51973179999999997</v>
      </c>
      <c r="R346">
        <v>0.47886590000000001</v>
      </c>
    </row>
    <row r="347" spans="1:18" x14ac:dyDescent="0.25">
      <c r="A347" t="s">
        <v>376</v>
      </c>
      <c r="B347" t="s">
        <v>19</v>
      </c>
      <c r="C347" t="s">
        <v>20</v>
      </c>
      <c r="D347">
        <v>8.0855499999999997E-2</v>
      </c>
      <c r="E347">
        <v>893.87982</v>
      </c>
      <c r="F347">
        <v>0.24602450000000001</v>
      </c>
      <c r="G347">
        <v>1.0078796000000001</v>
      </c>
      <c r="H347" t="s">
        <v>21</v>
      </c>
      <c r="I347" t="s">
        <v>21</v>
      </c>
      <c r="J347" t="s">
        <v>21</v>
      </c>
      <c r="K347" t="s">
        <v>21</v>
      </c>
      <c r="L347" t="s">
        <v>21</v>
      </c>
      <c r="M347" t="s">
        <v>21</v>
      </c>
      <c r="N347" t="s">
        <v>21</v>
      </c>
      <c r="O347" t="s">
        <v>40</v>
      </c>
      <c r="P347">
        <v>23.758165000000002</v>
      </c>
      <c r="Q347">
        <v>0.50141840000000004</v>
      </c>
      <c r="R347">
        <v>0.60705200000000004</v>
      </c>
    </row>
    <row r="348" spans="1:18" x14ac:dyDescent="0.25">
      <c r="A348" t="s">
        <v>377</v>
      </c>
      <c r="B348" t="s">
        <v>19</v>
      </c>
      <c r="C348" t="s">
        <v>21</v>
      </c>
      <c r="D348">
        <v>8.5155599999999998E-2</v>
      </c>
      <c r="E348">
        <v>897.42156999999997</v>
      </c>
      <c r="F348">
        <v>0.2368903</v>
      </c>
      <c r="G348">
        <v>1.0082376</v>
      </c>
      <c r="H348" t="s">
        <v>21</v>
      </c>
      <c r="I348" t="s">
        <v>21</v>
      </c>
      <c r="J348" t="s">
        <v>21</v>
      </c>
      <c r="K348" t="s">
        <v>21</v>
      </c>
      <c r="L348" t="s">
        <v>21</v>
      </c>
      <c r="M348" t="s">
        <v>21</v>
      </c>
      <c r="N348" t="s">
        <v>21</v>
      </c>
      <c r="O348" t="s">
        <v>42</v>
      </c>
      <c r="P348">
        <v>23.833186999999999</v>
      </c>
      <c r="Q348">
        <v>0.50268429999999997</v>
      </c>
      <c r="R348">
        <v>0.61712590000000001</v>
      </c>
    </row>
    <row r="349" spans="1:18" x14ac:dyDescent="0.25">
      <c r="A349" t="s">
        <v>378</v>
      </c>
      <c r="B349" t="s">
        <v>19</v>
      </c>
      <c r="C349" t="s">
        <v>21</v>
      </c>
      <c r="D349">
        <v>7.9822400000000002E-2</v>
      </c>
      <c r="E349">
        <v>894.34338000000002</v>
      </c>
      <c r="F349">
        <v>0.2355556</v>
      </c>
      <c r="G349">
        <v>1.0031025</v>
      </c>
      <c r="H349" t="s">
        <v>21</v>
      </c>
      <c r="I349" t="s">
        <v>21</v>
      </c>
      <c r="J349" t="s">
        <v>21</v>
      </c>
      <c r="K349" t="s">
        <v>21</v>
      </c>
      <c r="L349" t="s">
        <v>21</v>
      </c>
      <c r="M349" t="s">
        <v>21</v>
      </c>
      <c r="N349" t="s">
        <v>21</v>
      </c>
      <c r="O349" t="s">
        <v>40</v>
      </c>
      <c r="P349">
        <v>23.660101999999998</v>
      </c>
      <c r="Q349">
        <v>0.4974131</v>
      </c>
      <c r="R349">
        <v>0.61334809999999995</v>
      </c>
    </row>
    <row r="350" spans="1:18" x14ac:dyDescent="0.25">
      <c r="A350" t="s">
        <v>379</v>
      </c>
      <c r="B350" t="s">
        <v>19</v>
      </c>
      <c r="C350" t="s">
        <v>21</v>
      </c>
      <c r="D350">
        <v>8.4245399999999998E-2</v>
      </c>
      <c r="E350">
        <v>895.63969999999995</v>
      </c>
      <c r="F350">
        <v>0.2380708</v>
      </c>
      <c r="G350">
        <v>1.0032563000000001</v>
      </c>
      <c r="H350" t="s">
        <v>21</v>
      </c>
      <c r="I350" t="s">
        <v>21</v>
      </c>
      <c r="J350" t="s">
        <v>21</v>
      </c>
      <c r="K350" t="s">
        <v>21</v>
      </c>
      <c r="L350" t="s">
        <v>21</v>
      </c>
      <c r="M350" t="s">
        <v>21</v>
      </c>
      <c r="N350" t="s">
        <v>21</v>
      </c>
      <c r="O350" t="s">
        <v>24</v>
      </c>
      <c r="P350">
        <v>23.918776999999999</v>
      </c>
      <c r="Q350">
        <v>0.50853079999999995</v>
      </c>
      <c r="R350">
        <v>0.55532749999999997</v>
      </c>
    </row>
    <row r="351" spans="1:18" x14ac:dyDescent="0.25">
      <c r="A351" t="s">
        <v>380</v>
      </c>
      <c r="B351" t="s">
        <v>19</v>
      </c>
      <c r="C351" t="s">
        <v>20</v>
      </c>
      <c r="D351">
        <v>8.2947199999999999E-2</v>
      </c>
      <c r="E351">
        <v>894.87982</v>
      </c>
      <c r="F351">
        <v>0.234406</v>
      </c>
      <c r="G351">
        <v>1.0073799999999999</v>
      </c>
      <c r="H351" t="s">
        <v>21</v>
      </c>
      <c r="I351" t="s">
        <v>21</v>
      </c>
      <c r="J351" t="s">
        <v>21</v>
      </c>
      <c r="K351" t="s">
        <v>21</v>
      </c>
      <c r="L351" t="s">
        <v>21</v>
      </c>
      <c r="M351" t="s">
        <v>21</v>
      </c>
      <c r="N351" t="s">
        <v>21</v>
      </c>
      <c r="O351" t="s">
        <v>42</v>
      </c>
      <c r="P351">
        <v>24.037195000000001</v>
      </c>
      <c r="Q351">
        <v>0.51074569999999997</v>
      </c>
      <c r="R351">
        <v>0.608039</v>
      </c>
    </row>
    <row r="352" spans="1:18" x14ac:dyDescent="0.25">
      <c r="A352" t="s">
        <v>381</v>
      </c>
      <c r="B352" t="s">
        <v>19</v>
      </c>
      <c r="C352" t="s">
        <v>20</v>
      </c>
      <c r="D352">
        <v>8.8076299999999996E-2</v>
      </c>
      <c r="E352">
        <v>896.73724000000004</v>
      </c>
      <c r="F352">
        <v>0.2231226</v>
      </c>
      <c r="G352">
        <v>1.0064481000000001</v>
      </c>
      <c r="H352" t="s">
        <v>21</v>
      </c>
      <c r="I352" t="s">
        <v>21</v>
      </c>
      <c r="J352" t="s">
        <v>21</v>
      </c>
      <c r="K352" t="s">
        <v>21</v>
      </c>
      <c r="L352" t="s">
        <v>21</v>
      </c>
      <c r="M352" t="s">
        <v>21</v>
      </c>
      <c r="N352" t="s">
        <v>21</v>
      </c>
      <c r="O352" t="s">
        <v>24</v>
      </c>
      <c r="P352">
        <v>23.981565</v>
      </c>
      <c r="Q352">
        <v>0.50996520000000001</v>
      </c>
      <c r="R352">
        <v>0.52605650000000004</v>
      </c>
    </row>
    <row r="353" spans="1:18" x14ac:dyDescent="0.25">
      <c r="A353" t="s">
        <v>382</v>
      </c>
      <c r="B353" t="s">
        <v>19</v>
      </c>
      <c r="C353" t="s">
        <v>20</v>
      </c>
      <c r="D353">
        <v>7.9928399999999997E-2</v>
      </c>
      <c r="E353">
        <v>896.38818000000003</v>
      </c>
      <c r="F353">
        <v>0.2309079</v>
      </c>
      <c r="G353">
        <v>1.0055396000000001</v>
      </c>
      <c r="H353" t="s">
        <v>21</v>
      </c>
      <c r="I353" t="s">
        <v>21</v>
      </c>
      <c r="J353" t="s">
        <v>21</v>
      </c>
      <c r="K353" t="s">
        <v>21</v>
      </c>
      <c r="L353" t="s">
        <v>21</v>
      </c>
      <c r="M353" t="s">
        <v>21</v>
      </c>
      <c r="N353" t="s">
        <v>21</v>
      </c>
      <c r="O353" t="s">
        <v>48</v>
      </c>
      <c r="P353">
        <v>24.324117000000001</v>
      </c>
      <c r="Q353">
        <v>0.50962560000000001</v>
      </c>
      <c r="R353">
        <v>0.5591315</v>
      </c>
    </row>
    <row r="354" spans="1:18" x14ac:dyDescent="0.25">
      <c r="A354" t="s">
        <v>383</v>
      </c>
      <c r="B354" t="s">
        <v>19</v>
      </c>
      <c r="C354" t="s">
        <v>20</v>
      </c>
      <c r="D354">
        <v>7.1575100000000003E-2</v>
      </c>
      <c r="E354">
        <v>893.87097000000006</v>
      </c>
      <c r="F354">
        <v>0.2302611</v>
      </c>
      <c r="G354">
        <v>1.0109241</v>
      </c>
      <c r="H354" t="s">
        <v>21</v>
      </c>
      <c r="I354" t="s">
        <v>21</v>
      </c>
      <c r="J354" t="s">
        <v>21</v>
      </c>
      <c r="K354" t="s">
        <v>21</v>
      </c>
      <c r="L354" t="s">
        <v>21</v>
      </c>
      <c r="M354" t="s">
        <v>21</v>
      </c>
      <c r="N354" t="s">
        <v>21</v>
      </c>
      <c r="O354" t="s">
        <v>26</v>
      </c>
      <c r="P354">
        <v>24.241576999999999</v>
      </c>
      <c r="Q354">
        <v>0.50431049999999999</v>
      </c>
      <c r="R354">
        <v>0.65106229999999998</v>
      </c>
    </row>
    <row r="355" spans="1:18" x14ac:dyDescent="0.25">
      <c r="A355" t="s">
        <v>384</v>
      </c>
      <c r="B355" t="s">
        <v>19</v>
      </c>
      <c r="C355" t="s">
        <v>20</v>
      </c>
      <c r="D355">
        <v>7.7064300000000002E-2</v>
      </c>
      <c r="E355">
        <v>896.05583999999999</v>
      </c>
      <c r="F355">
        <v>0.23031840000000001</v>
      </c>
      <c r="G355">
        <v>1.0052025</v>
      </c>
      <c r="H355" t="s">
        <v>21</v>
      </c>
      <c r="I355" t="s">
        <v>21</v>
      </c>
      <c r="J355" t="s">
        <v>21</v>
      </c>
      <c r="K355" t="s">
        <v>21</v>
      </c>
      <c r="L355" t="s">
        <v>21</v>
      </c>
      <c r="M355" t="s">
        <v>21</v>
      </c>
      <c r="N355" t="s">
        <v>21</v>
      </c>
      <c r="O355" t="s">
        <v>22</v>
      </c>
      <c r="P355">
        <v>24.47063</v>
      </c>
      <c r="Q355">
        <v>0.51330699999999996</v>
      </c>
      <c r="R355">
        <v>0.57567619999999997</v>
      </c>
    </row>
    <row r="356" spans="1:18" x14ac:dyDescent="0.25">
      <c r="A356" t="s">
        <v>385</v>
      </c>
      <c r="B356" t="s">
        <v>19</v>
      </c>
      <c r="C356" t="s">
        <v>21</v>
      </c>
      <c r="D356">
        <v>8.4772899999999998E-2</v>
      </c>
      <c r="E356">
        <v>896.06420000000003</v>
      </c>
      <c r="F356">
        <v>0.22644739999999999</v>
      </c>
      <c r="G356">
        <v>1.004559</v>
      </c>
      <c r="H356" t="s">
        <v>21</v>
      </c>
      <c r="I356" t="s">
        <v>21</v>
      </c>
      <c r="J356" t="s">
        <v>21</v>
      </c>
      <c r="K356" t="s">
        <v>21</v>
      </c>
      <c r="L356" t="s">
        <v>21</v>
      </c>
      <c r="M356" t="s">
        <v>21</v>
      </c>
      <c r="N356" t="s">
        <v>21</v>
      </c>
      <c r="O356" t="s">
        <v>24</v>
      </c>
      <c r="P356">
        <v>23.814108999999998</v>
      </c>
      <c r="Q356">
        <v>0.51507939999999997</v>
      </c>
      <c r="R356">
        <v>0.55473859999999997</v>
      </c>
    </row>
    <row r="357" spans="1:18" x14ac:dyDescent="0.25">
      <c r="A357" t="s">
        <v>386</v>
      </c>
      <c r="B357" t="s">
        <v>19</v>
      </c>
      <c r="C357" t="s">
        <v>20</v>
      </c>
      <c r="D357">
        <v>7.5310199999999994E-2</v>
      </c>
      <c r="E357">
        <v>890.84667999999999</v>
      </c>
      <c r="F357">
        <v>0.22091849999999999</v>
      </c>
      <c r="G357">
        <v>1.0076400999999999</v>
      </c>
      <c r="H357" t="s">
        <v>21</v>
      </c>
      <c r="I357" t="s">
        <v>21</v>
      </c>
      <c r="J357" t="s">
        <v>21</v>
      </c>
      <c r="K357" t="s">
        <v>21</v>
      </c>
      <c r="L357" t="s">
        <v>21</v>
      </c>
      <c r="M357" t="s">
        <v>21</v>
      </c>
      <c r="N357" t="s">
        <v>21</v>
      </c>
      <c r="O357" t="s">
        <v>48</v>
      </c>
      <c r="P357">
        <v>23.989481000000001</v>
      </c>
      <c r="Q357">
        <v>0.52394350000000001</v>
      </c>
      <c r="R357">
        <v>0.57942649999999996</v>
      </c>
    </row>
    <row r="358" spans="1:18" x14ac:dyDescent="0.25">
      <c r="A358" t="s">
        <v>387</v>
      </c>
      <c r="B358" t="s">
        <v>19</v>
      </c>
      <c r="C358" t="s">
        <v>20</v>
      </c>
      <c r="D358">
        <v>8.95759E-2</v>
      </c>
      <c r="E358">
        <v>897.15033000000005</v>
      </c>
      <c r="F358">
        <v>0.23315269999999999</v>
      </c>
      <c r="G358">
        <v>1.0054479000000001</v>
      </c>
      <c r="H358" t="s">
        <v>21</v>
      </c>
      <c r="I358" t="s">
        <v>21</v>
      </c>
      <c r="J358" t="s">
        <v>21</v>
      </c>
      <c r="K358" t="s">
        <v>21</v>
      </c>
      <c r="L358" t="s">
        <v>21</v>
      </c>
      <c r="M358" t="s">
        <v>21</v>
      </c>
      <c r="N358" t="s">
        <v>21</v>
      </c>
      <c r="O358" t="s">
        <v>24</v>
      </c>
      <c r="P358">
        <v>23.597003000000001</v>
      </c>
      <c r="Q358">
        <v>0.51428430000000003</v>
      </c>
      <c r="R358">
        <v>0.54150739999999997</v>
      </c>
    </row>
    <row r="359" spans="1:18" x14ac:dyDescent="0.25">
      <c r="A359" t="s">
        <v>388</v>
      </c>
      <c r="B359" t="s">
        <v>19</v>
      </c>
      <c r="C359" t="s">
        <v>20</v>
      </c>
      <c r="D359">
        <v>9.1592199999999999E-2</v>
      </c>
      <c r="E359">
        <v>896.64787999999999</v>
      </c>
      <c r="F359">
        <v>0.2379317</v>
      </c>
      <c r="G359">
        <v>1.0093706</v>
      </c>
      <c r="H359" t="s">
        <v>21</v>
      </c>
      <c r="I359" t="s">
        <v>21</v>
      </c>
      <c r="J359" t="s">
        <v>21</v>
      </c>
      <c r="K359" t="s">
        <v>21</v>
      </c>
      <c r="L359" t="s">
        <v>21</v>
      </c>
      <c r="M359" t="s">
        <v>21</v>
      </c>
      <c r="N359" t="s">
        <v>21</v>
      </c>
      <c r="O359" t="s">
        <v>24</v>
      </c>
      <c r="P359">
        <v>23.786560000000001</v>
      </c>
      <c r="Q359">
        <v>0.51668599999999998</v>
      </c>
      <c r="R359">
        <v>0.52776579999999995</v>
      </c>
    </row>
    <row r="360" spans="1:18" x14ac:dyDescent="0.25">
      <c r="A360" t="s">
        <v>389</v>
      </c>
      <c r="B360" t="s">
        <v>19</v>
      </c>
      <c r="C360" t="s">
        <v>20</v>
      </c>
      <c r="D360">
        <v>9.62779E-2</v>
      </c>
      <c r="E360">
        <v>898.73791000000006</v>
      </c>
      <c r="F360">
        <v>0.22576309999999999</v>
      </c>
      <c r="G360">
        <v>1.0042393000000001</v>
      </c>
      <c r="H360" t="s">
        <v>21</v>
      </c>
      <c r="I360" t="s">
        <v>21</v>
      </c>
      <c r="J360" t="s">
        <v>21</v>
      </c>
      <c r="K360" t="s">
        <v>21</v>
      </c>
      <c r="L360" t="s">
        <v>21</v>
      </c>
      <c r="M360" t="s">
        <v>21</v>
      </c>
      <c r="N360" t="s">
        <v>21</v>
      </c>
      <c r="O360" t="s">
        <v>24</v>
      </c>
      <c r="P360">
        <v>23.739509000000002</v>
      </c>
      <c r="Q360">
        <v>0.52200040000000003</v>
      </c>
      <c r="R360">
        <v>0.4804139</v>
      </c>
    </row>
    <row r="361" spans="1:18" x14ac:dyDescent="0.25">
      <c r="A361" t="s">
        <v>390</v>
      </c>
      <c r="B361" t="s">
        <v>19</v>
      </c>
      <c r="C361" t="s">
        <v>20</v>
      </c>
      <c r="D361">
        <v>9.1423099999999993E-2</v>
      </c>
      <c r="E361">
        <v>897.46001999999999</v>
      </c>
      <c r="F361">
        <v>0.23463880000000001</v>
      </c>
      <c r="G361">
        <v>1.0076247</v>
      </c>
      <c r="H361" t="s">
        <v>21</v>
      </c>
      <c r="I361" t="s">
        <v>21</v>
      </c>
      <c r="J361" t="s">
        <v>21</v>
      </c>
      <c r="K361" t="s">
        <v>21</v>
      </c>
      <c r="L361" t="s">
        <v>21</v>
      </c>
      <c r="M361" t="s">
        <v>21</v>
      </c>
      <c r="N361" t="s">
        <v>21</v>
      </c>
      <c r="O361" t="s">
        <v>24</v>
      </c>
      <c r="P361">
        <v>23.895757</v>
      </c>
      <c r="Q361">
        <v>0.51822469999999998</v>
      </c>
      <c r="R361">
        <v>0.52059569999999999</v>
      </c>
    </row>
    <row r="362" spans="1:18" x14ac:dyDescent="0.25">
      <c r="A362" t="s">
        <v>391</v>
      </c>
      <c r="B362" t="s">
        <v>19</v>
      </c>
      <c r="C362" t="s">
        <v>21</v>
      </c>
      <c r="D362">
        <v>8.1216800000000006E-2</v>
      </c>
      <c r="E362">
        <v>896.08434999999997</v>
      </c>
      <c r="F362">
        <v>0.222076</v>
      </c>
      <c r="G362">
        <v>1.0042183</v>
      </c>
      <c r="H362" t="s">
        <v>21</v>
      </c>
      <c r="I362" t="s">
        <v>21</v>
      </c>
      <c r="J362" t="s">
        <v>21</v>
      </c>
      <c r="K362" t="s">
        <v>21</v>
      </c>
      <c r="L362" t="s">
        <v>21</v>
      </c>
      <c r="M362" t="s">
        <v>21</v>
      </c>
      <c r="N362" t="s">
        <v>21</v>
      </c>
      <c r="O362" t="s">
        <v>24</v>
      </c>
      <c r="P362">
        <v>23.958248000000001</v>
      </c>
      <c r="Q362">
        <v>0.52260899999999999</v>
      </c>
      <c r="R362">
        <v>0.52186730000000003</v>
      </c>
    </row>
    <row r="363" spans="1:18" x14ac:dyDescent="0.25">
      <c r="A363" t="s">
        <v>392</v>
      </c>
      <c r="B363" t="s">
        <v>19</v>
      </c>
      <c r="C363" t="s">
        <v>20</v>
      </c>
      <c r="D363">
        <v>8.5938299999999995E-2</v>
      </c>
      <c r="E363">
        <v>894.36046999999996</v>
      </c>
      <c r="F363">
        <v>0.21547089999999999</v>
      </c>
      <c r="G363">
        <v>1.0071665000000001</v>
      </c>
      <c r="H363" t="s">
        <v>21</v>
      </c>
      <c r="I363" t="s">
        <v>21</v>
      </c>
      <c r="J363" t="s">
        <v>21</v>
      </c>
      <c r="K363" t="s">
        <v>21</v>
      </c>
      <c r="L363" t="s">
        <v>21</v>
      </c>
      <c r="M363" t="s">
        <v>21</v>
      </c>
      <c r="N363" t="s">
        <v>21</v>
      </c>
      <c r="O363" t="s">
        <v>24</v>
      </c>
      <c r="P363">
        <v>23.395975</v>
      </c>
      <c r="Q363">
        <v>0.52586980000000005</v>
      </c>
      <c r="R363">
        <v>0.52560189999999996</v>
      </c>
    </row>
    <row r="364" spans="1:18" x14ac:dyDescent="0.25">
      <c r="A364" t="s">
        <v>393</v>
      </c>
      <c r="B364" t="s">
        <v>19</v>
      </c>
      <c r="C364" t="s">
        <v>20</v>
      </c>
      <c r="D364">
        <v>8.3762000000000003E-2</v>
      </c>
      <c r="E364">
        <v>894.79223000000002</v>
      </c>
      <c r="F364">
        <v>0.2366365</v>
      </c>
      <c r="G364">
        <v>1.0027484</v>
      </c>
      <c r="H364" t="s">
        <v>21</v>
      </c>
      <c r="I364" t="s">
        <v>21</v>
      </c>
      <c r="J364" t="s">
        <v>21</v>
      </c>
      <c r="K364" t="s">
        <v>21</v>
      </c>
      <c r="L364" t="s">
        <v>21</v>
      </c>
      <c r="M364" t="s">
        <v>21</v>
      </c>
      <c r="N364" t="s">
        <v>21</v>
      </c>
      <c r="O364" t="s">
        <v>26</v>
      </c>
      <c r="P364">
        <v>23.796688</v>
      </c>
      <c r="Q364">
        <v>0.50147450000000005</v>
      </c>
      <c r="R364">
        <v>0.64175329999999997</v>
      </c>
    </row>
    <row r="365" spans="1:18" x14ac:dyDescent="0.25">
      <c r="A365" t="s">
        <v>394</v>
      </c>
      <c r="B365" t="s">
        <v>19</v>
      </c>
      <c r="C365" t="s">
        <v>20</v>
      </c>
      <c r="D365">
        <v>9.0277099999999999E-2</v>
      </c>
      <c r="E365">
        <v>895.23431000000005</v>
      </c>
      <c r="F365">
        <v>0.26044240000000002</v>
      </c>
      <c r="G365">
        <v>1.0159579999999999</v>
      </c>
      <c r="H365" t="s">
        <v>21</v>
      </c>
      <c r="I365" t="s">
        <v>21</v>
      </c>
      <c r="J365" t="s">
        <v>21</v>
      </c>
      <c r="K365" t="s">
        <v>21</v>
      </c>
      <c r="L365" t="s">
        <v>21</v>
      </c>
      <c r="M365" t="s">
        <v>21</v>
      </c>
      <c r="N365" t="s">
        <v>21</v>
      </c>
      <c r="O365" t="s">
        <v>42</v>
      </c>
      <c r="P365">
        <v>23.330615999999999</v>
      </c>
      <c r="Q365">
        <v>0.50546400000000002</v>
      </c>
      <c r="R365">
        <v>0.61778679999999997</v>
      </c>
    </row>
    <row r="366" spans="1:18" x14ac:dyDescent="0.25">
      <c r="A366" t="s">
        <v>395</v>
      </c>
      <c r="B366" t="s">
        <v>19</v>
      </c>
      <c r="C366" t="s">
        <v>21</v>
      </c>
      <c r="D366">
        <v>7.3327699999999996E-2</v>
      </c>
      <c r="E366">
        <v>891.72173999999995</v>
      </c>
      <c r="F366">
        <v>0.2324177</v>
      </c>
      <c r="G366">
        <v>1.0075333</v>
      </c>
      <c r="H366" t="s">
        <v>21</v>
      </c>
      <c r="I366" t="s">
        <v>21</v>
      </c>
      <c r="J366" t="s">
        <v>21</v>
      </c>
      <c r="K366" t="s">
        <v>21</v>
      </c>
      <c r="L366" t="s">
        <v>21</v>
      </c>
      <c r="M366" t="s">
        <v>21</v>
      </c>
      <c r="N366" t="s">
        <v>21</v>
      </c>
      <c r="O366" t="s">
        <v>48</v>
      </c>
      <c r="P366">
        <v>23.800552</v>
      </c>
      <c r="Q366">
        <v>0.52370810000000001</v>
      </c>
      <c r="R366">
        <v>0.57358869999999995</v>
      </c>
    </row>
    <row r="367" spans="1:18" x14ac:dyDescent="0.25">
      <c r="A367" t="s">
        <v>396</v>
      </c>
      <c r="B367" t="s">
        <v>19</v>
      </c>
      <c r="C367" t="s">
        <v>21</v>
      </c>
      <c r="D367">
        <v>7.8827400000000006E-2</v>
      </c>
      <c r="E367">
        <v>895.49585000000002</v>
      </c>
      <c r="F367">
        <v>0.20645579999999999</v>
      </c>
      <c r="G367">
        <v>1.0092965</v>
      </c>
      <c r="H367" t="s">
        <v>21</v>
      </c>
      <c r="I367" t="s">
        <v>21</v>
      </c>
      <c r="J367" t="s">
        <v>21</v>
      </c>
      <c r="K367" t="s">
        <v>21</v>
      </c>
      <c r="L367" t="s">
        <v>21</v>
      </c>
      <c r="M367" t="s">
        <v>21</v>
      </c>
      <c r="N367" t="s">
        <v>21</v>
      </c>
      <c r="O367" t="s">
        <v>24</v>
      </c>
      <c r="P367">
        <v>23.929897</v>
      </c>
      <c r="Q367">
        <v>0.5181192</v>
      </c>
      <c r="R367">
        <v>0.55989770000000005</v>
      </c>
    </row>
    <row r="368" spans="1:18" x14ac:dyDescent="0.25">
      <c r="A368" t="s">
        <v>397</v>
      </c>
      <c r="B368" t="s">
        <v>19</v>
      </c>
      <c r="C368" t="s">
        <v>20</v>
      </c>
      <c r="D368">
        <v>7.8731200000000001E-2</v>
      </c>
      <c r="E368">
        <v>896.59918000000005</v>
      </c>
      <c r="F368">
        <v>0.21752079999999999</v>
      </c>
      <c r="G368">
        <v>1.0093631999999999</v>
      </c>
      <c r="H368" t="s">
        <v>21</v>
      </c>
      <c r="I368" t="s">
        <v>21</v>
      </c>
      <c r="J368" t="s">
        <v>21</v>
      </c>
      <c r="K368" t="s">
        <v>21</v>
      </c>
      <c r="L368" t="s">
        <v>21</v>
      </c>
      <c r="M368" t="s">
        <v>21</v>
      </c>
      <c r="N368" t="s">
        <v>21</v>
      </c>
      <c r="O368" t="s">
        <v>24</v>
      </c>
      <c r="P368">
        <v>24.324853000000001</v>
      </c>
      <c r="Q368">
        <v>0.52216810000000002</v>
      </c>
      <c r="R368">
        <v>0.56865909999999997</v>
      </c>
    </row>
    <row r="369" spans="1:18" x14ac:dyDescent="0.25">
      <c r="A369" t="s">
        <v>398</v>
      </c>
      <c r="B369" t="s">
        <v>19</v>
      </c>
      <c r="C369" t="s">
        <v>20</v>
      </c>
      <c r="D369">
        <v>8.2217299999999993E-2</v>
      </c>
      <c r="E369">
        <v>896.97991000000002</v>
      </c>
      <c r="F369">
        <v>0.21140680000000001</v>
      </c>
      <c r="G369">
        <v>1.0085265000000001</v>
      </c>
      <c r="H369" t="s">
        <v>21</v>
      </c>
      <c r="I369" t="s">
        <v>21</v>
      </c>
      <c r="J369" t="s">
        <v>21</v>
      </c>
      <c r="K369" t="s">
        <v>21</v>
      </c>
      <c r="L369" t="s">
        <v>21</v>
      </c>
      <c r="M369" t="s">
        <v>21</v>
      </c>
      <c r="N369" t="s">
        <v>21</v>
      </c>
      <c r="O369" t="s">
        <v>24</v>
      </c>
      <c r="P369">
        <v>24.125326000000001</v>
      </c>
      <c r="Q369">
        <v>0.51596649999999999</v>
      </c>
      <c r="R369">
        <v>0.57544269999999997</v>
      </c>
    </row>
    <row r="370" spans="1:18" x14ac:dyDescent="0.25">
      <c r="A370" t="s">
        <v>399</v>
      </c>
      <c r="B370" t="s">
        <v>19</v>
      </c>
      <c r="C370" t="s">
        <v>20</v>
      </c>
      <c r="D370">
        <v>8.3791599999999994E-2</v>
      </c>
      <c r="E370">
        <v>896.84654999999998</v>
      </c>
      <c r="F370">
        <v>0.22555790000000001</v>
      </c>
      <c r="G370">
        <v>1.0065923000000001</v>
      </c>
      <c r="H370" t="s">
        <v>21</v>
      </c>
      <c r="I370" t="s">
        <v>21</v>
      </c>
      <c r="J370" t="s">
        <v>21</v>
      </c>
      <c r="K370" t="s">
        <v>21</v>
      </c>
      <c r="L370" t="s">
        <v>21</v>
      </c>
      <c r="M370" t="s">
        <v>21</v>
      </c>
      <c r="N370" t="s">
        <v>21</v>
      </c>
      <c r="O370" t="s">
        <v>40</v>
      </c>
      <c r="P370">
        <v>24.017952000000001</v>
      </c>
      <c r="Q370">
        <v>0.51601589999999997</v>
      </c>
      <c r="R370">
        <v>0.59594720000000001</v>
      </c>
    </row>
    <row r="371" spans="1:18" x14ac:dyDescent="0.25">
      <c r="A371" t="s">
        <v>400</v>
      </c>
      <c r="B371" t="s">
        <v>19</v>
      </c>
      <c r="C371" t="s">
        <v>20</v>
      </c>
      <c r="D371">
        <v>8.73173E-2</v>
      </c>
      <c r="E371">
        <v>896.70848999999998</v>
      </c>
      <c r="F371">
        <v>0.2322592</v>
      </c>
      <c r="G371">
        <v>1.0118862</v>
      </c>
      <c r="H371" t="s">
        <v>21</v>
      </c>
      <c r="I371" t="s">
        <v>21</v>
      </c>
      <c r="J371" t="s">
        <v>21</v>
      </c>
      <c r="K371" t="s">
        <v>21</v>
      </c>
      <c r="L371" t="s">
        <v>21</v>
      </c>
      <c r="M371" t="s">
        <v>21</v>
      </c>
      <c r="N371" t="s">
        <v>21</v>
      </c>
      <c r="O371" t="s">
        <v>24</v>
      </c>
      <c r="P371">
        <v>24.000146000000001</v>
      </c>
      <c r="Q371">
        <v>0.52260410000000002</v>
      </c>
      <c r="R371">
        <v>0.54169239999999996</v>
      </c>
    </row>
    <row r="372" spans="1:18" x14ac:dyDescent="0.25">
      <c r="A372" t="s">
        <v>401</v>
      </c>
      <c r="B372" t="s">
        <v>19</v>
      </c>
      <c r="C372" t="s">
        <v>20</v>
      </c>
      <c r="D372">
        <v>9.3815800000000005E-2</v>
      </c>
      <c r="E372">
        <v>896.23479999999995</v>
      </c>
      <c r="F372">
        <v>0.22455710000000001</v>
      </c>
      <c r="G372">
        <v>1.0077088999999999</v>
      </c>
      <c r="H372" t="s">
        <v>21</v>
      </c>
      <c r="I372" t="s">
        <v>21</v>
      </c>
      <c r="J372" t="s">
        <v>21</v>
      </c>
      <c r="K372" t="s">
        <v>21</v>
      </c>
      <c r="L372" t="s">
        <v>21</v>
      </c>
      <c r="M372" t="s">
        <v>21</v>
      </c>
      <c r="N372" t="s">
        <v>21</v>
      </c>
      <c r="O372" t="s">
        <v>24</v>
      </c>
      <c r="P372">
        <v>23.583234000000001</v>
      </c>
      <c r="Q372">
        <v>0.52716059999999998</v>
      </c>
      <c r="R372">
        <v>0.53521549999999996</v>
      </c>
    </row>
    <row r="373" spans="1:18" x14ac:dyDescent="0.25">
      <c r="A373" t="s">
        <v>402</v>
      </c>
      <c r="B373" t="s">
        <v>19</v>
      </c>
      <c r="C373" t="s">
        <v>20</v>
      </c>
      <c r="D373">
        <v>7.5678300000000004E-2</v>
      </c>
      <c r="E373">
        <v>897.32794000000001</v>
      </c>
      <c r="F373">
        <v>0.1993482</v>
      </c>
      <c r="G373">
        <v>1.0107659</v>
      </c>
      <c r="H373" t="s">
        <v>21</v>
      </c>
      <c r="I373" t="s">
        <v>21</v>
      </c>
      <c r="J373" t="s">
        <v>21</v>
      </c>
      <c r="K373" t="s">
        <v>21</v>
      </c>
      <c r="L373" t="s">
        <v>21</v>
      </c>
      <c r="M373" t="s">
        <v>21</v>
      </c>
      <c r="N373" t="s">
        <v>21</v>
      </c>
      <c r="O373" t="s">
        <v>26</v>
      </c>
      <c r="P373">
        <v>24.36103</v>
      </c>
      <c r="Q373">
        <v>0.51930670000000001</v>
      </c>
      <c r="R373">
        <v>0.64967220000000003</v>
      </c>
    </row>
    <row r="374" spans="1:18" x14ac:dyDescent="0.25">
      <c r="A374" t="s">
        <v>403</v>
      </c>
      <c r="B374" t="s">
        <v>19</v>
      </c>
      <c r="C374" t="s">
        <v>20</v>
      </c>
      <c r="D374">
        <v>7.6503799999999997E-2</v>
      </c>
      <c r="E374">
        <v>895.95306000000005</v>
      </c>
      <c r="F374">
        <v>0.23768600000000001</v>
      </c>
      <c r="G374">
        <v>1.009484</v>
      </c>
      <c r="H374" t="s">
        <v>21</v>
      </c>
      <c r="I374" t="s">
        <v>21</v>
      </c>
      <c r="J374" t="s">
        <v>21</v>
      </c>
      <c r="K374" t="s">
        <v>21</v>
      </c>
      <c r="L374" t="s">
        <v>21</v>
      </c>
      <c r="M374" t="s">
        <v>21</v>
      </c>
      <c r="N374" t="s">
        <v>21</v>
      </c>
      <c r="O374" t="s">
        <v>40</v>
      </c>
      <c r="P374">
        <v>24.633085000000001</v>
      </c>
      <c r="Q374">
        <v>0.51572130000000005</v>
      </c>
      <c r="R374">
        <v>0.58560979999999996</v>
      </c>
    </row>
    <row r="375" spans="1:18" x14ac:dyDescent="0.25">
      <c r="A375" t="s">
        <v>404</v>
      </c>
      <c r="B375" t="s">
        <v>19</v>
      </c>
      <c r="C375" t="s">
        <v>20</v>
      </c>
      <c r="D375">
        <v>8.44916E-2</v>
      </c>
      <c r="E375">
        <v>896.98986000000002</v>
      </c>
      <c r="F375">
        <v>0.2075941</v>
      </c>
      <c r="G375">
        <v>1.0133668</v>
      </c>
      <c r="H375" t="s">
        <v>21</v>
      </c>
      <c r="I375" t="s">
        <v>21</v>
      </c>
      <c r="J375" t="s">
        <v>21</v>
      </c>
      <c r="K375" t="s">
        <v>21</v>
      </c>
      <c r="L375" t="s">
        <v>21</v>
      </c>
      <c r="M375" t="s">
        <v>21</v>
      </c>
      <c r="N375" t="s">
        <v>21</v>
      </c>
      <c r="O375" t="s">
        <v>24</v>
      </c>
      <c r="P375">
        <v>24.406086999999999</v>
      </c>
      <c r="Q375">
        <v>0.52841280000000002</v>
      </c>
      <c r="R375">
        <v>0.55354859999999995</v>
      </c>
    </row>
    <row r="376" spans="1:18" x14ac:dyDescent="0.25">
      <c r="A376" t="s">
        <v>405</v>
      </c>
      <c r="B376" t="s">
        <v>19</v>
      </c>
      <c r="C376" t="s">
        <v>20</v>
      </c>
      <c r="D376">
        <v>9.5267099999999993E-2</v>
      </c>
      <c r="E376">
        <v>898.45348999999999</v>
      </c>
      <c r="F376">
        <v>0.24286260000000001</v>
      </c>
      <c r="G376">
        <v>1.0035909000000001</v>
      </c>
      <c r="H376" t="s">
        <v>21</v>
      </c>
      <c r="I376" t="s">
        <v>21</v>
      </c>
      <c r="J376" t="s">
        <v>21</v>
      </c>
      <c r="K376" t="s">
        <v>21</v>
      </c>
      <c r="L376" t="s">
        <v>21</v>
      </c>
      <c r="M376" t="s">
        <v>21</v>
      </c>
      <c r="N376" t="s">
        <v>21</v>
      </c>
      <c r="O376" t="s">
        <v>24</v>
      </c>
      <c r="P376">
        <v>23.845638000000001</v>
      </c>
      <c r="Q376">
        <v>0.52341870000000001</v>
      </c>
      <c r="R376">
        <v>0.51487240000000001</v>
      </c>
    </row>
    <row r="377" spans="1:18" x14ac:dyDescent="0.25">
      <c r="A377" t="s">
        <v>406</v>
      </c>
      <c r="B377" t="s">
        <v>19</v>
      </c>
      <c r="C377" t="s">
        <v>20</v>
      </c>
      <c r="D377">
        <v>8.8921500000000001E-2</v>
      </c>
      <c r="E377">
        <v>895.66679999999997</v>
      </c>
      <c r="F377">
        <v>0.22245229999999999</v>
      </c>
      <c r="G377">
        <v>1.002459</v>
      </c>
      <c r="H377" t="s">
        <v>21</v>
      </c>
      <c r="I377" t="s">
        <v>21</v>
      </c>
      <c r="J377" t="s">
        <v>21</v>
      </c>
      <c r="K377" t="s">
        <v>21</v>
      </c>
      <c r="L377" t="s">
        <v>21</v>
      </c>
      <c r="M377" t="s">
        <v>21</v>
      </c>
      <c r="N377" t="s">
        <v>21</v>
      </c>
      <c r="O377" t="s">
        <v>24</v>
      </c>
      <c r="P377">
        <v>23.815258</v>
      </c>
      <c r="Q377">
        <v>0.51691189999999998</v>
      </c>
      <c r="R377">
        <v>0.53991279999999997</v>
      </c>
    </row>
    <row r="378" spans="1:18" x14ac:dyDescent="0.25">
      <c r="A378" t="s">
        <v>407</v>
      </c>
      <c r="B378" t="s">
        <v>19</v>
      </c>
      <c r="C378" t="s">
        <v>20</v>
      </c>
      <c r="D378">
        <v>9.6028199999999994E-2</v>
      </c>
      <c r="E378">
        <v>896.83403999999996</v>
      </c>
      <c r="F378">
        <v>0.23876839999999999</v>
      </c>
      <c r="G378">
        <v>1.0036978999999999</v>
      </c>
      <c r="H378" t="s">
        <v>21</v>
      </c>
      <c r="I378" t="s">
        <v>21</v>
      </c>
      <c r="J378" t="s">
        <v>21</v>
      </c>
      <c r="K378" t="s">
        <v>21</v>
      </c>
      <c r="L378" t="s">
        <v>21</v>
      </c>
      <c r="M378" t="s">
        <v>21</v>
      </c>
      <c r="N378" t="s">
        <v>21</v>
      </c>
      <c r="O378" t="s">
        <v>24</v>
      </c>
      <c r="P378">
        <v>23.672253999999999</v>
      </c>
      <c r="Q378">
        <v>0.51922999999999997</v>
      </c>
      <c r="R378">
        <v>0.50463400000000003</v>
      </c>
    </row>
    <row r="379" spans="1:18" x14ac:dyDescent="0.25">
      <c r="A379" t="s">
        <v>408</v>
      </c>
      <c r="B379" t="s">
        <v>19</v>
      </c>
      <c r="C379" t="s">
        <v>20</v>
      </c>
      <c r="D379">
        <v>9.5217200000000002E-2</v>
      </c>
      <c r="E379">
        <v>897.30700000000002</v>
      </c>
      <c r="F379">
        <v>0.23888529999999999</v>
      </c>
      <c r="G379">
        <v>1.0085194</v>
      </c>
      <c r="H379" t="s">
        <v>21</v>
      </c>
      <c r="I379" t="s">
        <v>21</v>
      </c>
      <c r="J379" t="s">
        <v>21</v>
      </c>
      <c r="K379" t="s">
        <v>21</v>
      </c>
      <c r="L379" t="s">
        <v>21</v>
      </c>
      <c r="M379" t="s">
        <v>21</v>
      </c>
      <c r="N379" t="s">
        <v>21</v>
      </c>
      <c r="O379" t="s">
        <v>24</v>
      </c>
      <c r="P379">
        <v>23.513387000000002</v>
      </c>
      <c r="Q379">
        <v>0.51507829999999999</v>
      </c>
      <c r="R379">
        <v>0.55395550000000005</v>
      </c>
    </row>
    <row r="380" spans="1:18" x14ac:dyDescent="0.25">
      <c r="A380" t="s">
        <v>409</v>
      </c>
      <c r="B380" t="s">
        <v>19</v>
      </c>
      <c r="C380" t="s">
        <v>20</v>
      </c>
      <c r="D380">
        <v>9.2597700000000005E-2</v>
      </c>
      <c r="E380">
        <v>897.00981999999999</v>
      </c>
      <c r="F380">
        <v>0.23322129999999999</v>
      </c>
      <c r="G380">
        <v>1.0078946</v>
      </c>
      <c r="H380" t="s">
        <v>21</v>
      </c>
      <c r="I380" t="s">
        <v>21</v>
      </c>
      <c r="J380" t="s">
        <v>21</v>
      </c>
      <c r="K380" t="s">
        <v>21</v>
      </c>
      <c r="L380" t="s">
        <v>21</v>
      </c>
      <c r="M380" t="s">
        <v>21</v>
      </c>
      <c r="N380" t="s">
        <v>21</v>
      </c>
      <c r="O380" t="s">
        <v>24</v>
      </c>
      <c r="P380">
        <v>23.718516999999999</v>
      </c>
      <c r="Q380">
        <v>0.52045339999999995</v>
      </c>
      <c r="R380">
        <v>0.5334835</v>
      </c>
    </row>
    <row r="381" spans="1:18" x14ac:dyDescent="0.25">
      <c r="A381" t="s">
        <v>410</v>
      </c>
      <c r="B381" t="s">
        <v>19</v>
      </c>
      <c r="C381" t="s">
        <v>21</v>
      </c>
      <c r="D381">
        <v>8.7284E-2</v>
      </c>
      <c r="E381">
        <v>894.54381999999998</v>
      </c>
      <c r="F381">
        <v>0.22800219999999999</v>
      </c>
      <c r="G381">
        <v>1.0062167</v>
      </c>
      <c r="H381" t="s">
        <v>21</v>
      </c>
      <c r="I381" t="s">
        <v>21</v>
      </c>
      <c r="J381" t="s">
        <v>21</v>
      </c>
      <c r="K381" t="s">
        <v>21</v>
      </c>
      <c r="L381" t="s">
        <v>21</v>
      </c>
      <c r="M381" t="s">
        <v>21</v>
      </c>
      <c r="N381" t="s">
        <v>21</v>
      </c>
      <c r="O381" t="s">
        <v>24</v>
      </c>
      <c r="P381">
        <v>23.435026000000001</v>
      </c>
      <c r="Q381">
        <v>0.50842449999999995</v>
      </c>
      <c r="R381">
        <v>0.56383910000000004</v>
      </c>
    </row>
    <row r="382" spans="1:18" x14ac:dyDescent="0.25">
      <c r="A382" t="s">
        <v>411</v>
      </c>
      <c r="B382" t="s">
        <v>19</v>
      </c>
      <c r="C382" t="s">
        <v>20</v>
      </c>
      <c r="D382">
        <v>8.2009200000000004E-2</v>
      </c>
      <c r="E382">
        <v>895.40282999999999</v>
      </c>
      <c r="F382">
        <v>0.21597630000000001</v>
      </c>
      <c r="G382">
        <v>1.0089357999999999</v>
      </c>
      <c r="H382" t="s">
        <v>21</v>
      </c>
      <c r="I382" t="s">
        <v>21</v>
      </c>
      <c r="J382" t="s">
        <v>21</v>
      </c>
      <c r="K382" t="s">
        <v>21</v>
      </c>
      <c r="L382" t="s">
        <v>21</v>
      </c>
      <c r="M382" t="s">
        <v>21</v>
      </c>
      <c r="N382" t="s">
        <v>21</v>
      </c>
      <c r="O382" t="s">
        <v>24</v>
      </c>
      <c r="P382">
        <v>23.653181</v>
      </c>
      <c r="Q382">
        <v>0.51719170000000003</v>
      </c>
      <c r="R382">
        <v>0.55565229999999999</v>
      </c>
    </row>
    <row r="383" spans="1:18" x14ac:dyDescent="0.25">
      <c r="A383" t="s">
        <v>412</v>
      </c>
      <c r="B383" t="s">
        <v>19</v>
      </c>
      <c r="C383" t="s">
        <v>20</v>
      </c>
      <c r="D383">
        <v>7.8323000000000004E-2</v>
      </c>
      <c r="E383">
        <v>896.11541</v>
      </c>
      <c r="F383">
        <v>0.22950429999999999</v>
      </c>
      <c r="G383">
        <v>1.0052717</v>
      </c>
      <c r="H383" t="s">
        <v>21</v>
      </c>
      <c r="I383" t="s">
        <v>21</v>
      </c>
      <c r="J383" t="s">
        <v>21</v>
      </c>
      <c r="K383" t="s">
        <v>21</v>
      </c>
      <c r="L383" t="s">
        <v>21</v>
      </c>
      <c r="M383" t="s">
        <v>21</v>
      </c>
      <c r="N383" t="s">
        <v>21</v>
      </c>
      <c r="O383" t="s">
        <v>26</v>
      </c>
      <c r="P383">
        <v>24.296028</v>
      </c>
      <c r="Q383">
        <v>0.51392179999999998</v>
      </c>
      <c r="R383">
        <v>0.61149900000000001</v>
      </c>
    </row>
    <row r="384" spans="1:18" x14ac:dyDescent="0.25">
      <c r="A384" t="s">
        <v>413</v>
      </c>
      <c r="B384" t="s">
        <v>19</v>
      </c>
      <c r="C384" t="s">
        <v>20</v>
      </c>
      <c r="D384">
        <v>8.8655999999999999E-2</v>
      </c>
      <c r="E384">
        <v>896.69744000000003</v>
      </c>
      <c r="F384">
        <v>0.2445811</v>
      </c>
      <c r="G384">
        <v>1.0081197</v>
      </c>
      <c r="H384" t="s">
        <v>21</v>
      </c>
      <c r="I384" t="s">
        <v>21</v>
      </c>
      <c r="J384" t="s">
        <v>21</v>
      </c>
      <c r="K384" t="s">
        <v>21</v>
      </c>
      <c r="L384" t="s">
        <v>21</v>
      </c>
      <c r="M384" t="s">
        <v>21</v>
      </c>
      <c r="N384" t="s">
        <v>21</v>
      </c>
      <c r="O384" t="s">
        <v>24</v>
      </c>
      <c r="P384">
        <v>23.821643000000002</v>
      </c>
      <c r="Q384">
        <v>0.50203560000000003</v>
      </c>
      <c r="R384">
        <v>0.56748419999999999</v>
      </c>
    </row>
    <row r="385" spans="1:18" x14ac:dyDescent="0.25">
      <c r="A385" t="s">
        <v>414</v>
      </c>
      <c r="B385" t="s">
        <v>19</v>
      </c>
      <c r="C385" t="s">
        <v>20</v>
      </c>
      <c r="D385">
        <v>8.2847599999999993E-2</v>
      </c>
      <c r="E385">
        <v>897.24168999999995</v>
      </c>
      <c r="F385">
        <v>0.23115640000000001</v>
      </c>
      <c r="G385">
        <v>1.0073669000000001</v>
      </c>
      <c r="H385" t="s">
        <v>21</v>
      </c>
      <c r="I385" t="s">
        <v>21</v>
      </c>
      <c r="J385" t="s">
        <v>21</v>
      </c>
      <c r="K385" t="s">
        <v>21</v>
      </c>
      <c r="L385" t="s">
        <v>21</v>
      </c>
      <c r="M385" t="s">
        <v>21</v>
      </c>
      <c r="N385" t="s">
        <v>21</v>
      </c>
      <c r="O385" t="s">
        <v>24</v>
      </c>
      <c r="P385">
        <v>24.282001000000001</v>
      </c>
      <c r="Q385">
        <v>0.51024060000000004</v>
      </c>
      <c r="R385">
        <v>0.53245370000000003</v>
      </c>
    </row>
    <row r="386" spans="1:18" x14ac:dyDescent="0.25">
      <c r="A386" t="s">
        <v>415</v>
      </c>
      <c r="B386" t="s">
        <v>19</v>
      </c>
      <c r="C386" t="s">
        <v>21</v>
      </c>
      <c r="D386">
        <v>9.0027300000000005E-2</v>
      </c>
      <c r="E386">
        <v>895.63261999999997</v>
      </c>
      <c r="F386">
        <v>0.23994799999999999</v>
      </c>
      <c r="G386">
        <v>1.0010086</v>
      </c>
      <c r="H386" t="s">
        <v>21</v>
      </c>
      <c r="I386" t="s">
        <v>21</v>
      </c>
      <c r="J386" t="s">
        <v>21</v>
      </c>
      <c r="K386" t="s">
        <v>21</v>
      </c>
      <c r="L386" t="s">
        <v>21</v>
      </c>
      <c r="M386" t="s">
        <v>21</v>
      </c>
      <c r="N386" t="s">
        <v>21</v>
      </c>
      <c r="O386" t="s">
        <v>24</v>
      </c>
      <c r="P386">
        <v>23.425943</v>
      </c>
      <c r="Q386">
        <v>0.51861599999999997</v>
      </c>
      <c r="R386">
        <v>0.55393950000000003</v>
      </c>
    </row>
    <row r="387" spans="1:18" x14ac:dyDescent="0.25">
      <c r="A387" t="s">
        <v>416</v>
      </c>
      <c r="B387" t="s">
        <v>19</v>
      </c>
      <c r="C387" t="s">
        <v>20</v>
      </c>
      <c r="D387">
        <v>9.3024700000000002E-2</v>
      </c>
      <c r="E387">
        <v>896.21019999999999</v>
      </c>
      <c r="F387">
        <v>0.23772869999999999</v>
      </c>
      <c r="G387">
        <v>1.0050721</v>
      </c>
      <c r="H387" t="s">
        <v>21</v>
      </c>
      <c r="I387" t="s">
        <v>21</v>
      </c>
      <c r="J387" t="s">
        <v>21</v>
      </c>
      <c r="K387" t="s">
        <v>21</v>
      </c>
      <c r="L387" t="s">
        <v>21</v>
      </c>
      <c r="M387" t="s">
        <v>21</v>
      </c>
      <c r="N387" t="s">
        <v>21</v>
      </c>
      <c r="O387" t="s">
        <v>24</v>
      </c>
      <c r="P387">
        <v>23.455579</v>
      </c>
      <c r="Q387">
        <v>0.51691739999999997</v>
      </c>
      <c r="R387">
        <v>0.5052546</v>
      </c>
    </row>
    <row r="388" spans="1:18" x14ac:dyDescent="0.25">
      <c r="A388" t="s">
        <v>417</v>
      </c>
      <c r="B388" t="s">
        <v>19</v>
      </c>
      <c r="C388" t="s">
        <v>20</v>
      </c>
      <c r="D388">
        <v>8.5401199999999997E-2</v>
      </c>
      <c r="E388">
        <v>897.46983999999998</v>
      </c>
      <c r="F388">
        <v>0.2438536</v>
      </c>
      <c r="G388">
        <v>1.0012804</v>
      </c>
      <c r="H388" t="s">
        <v>21</v>
      </c>
      <c r="I388" t="s">
        <v>21</v>
      </c>
      <c r="J388" t="s">
        <v>21</v>
      </c>
      <c r="K388" t="s">
        <v>21</v>
      </c>
      <c r="L388" t="s">
        <v>21</v>
      </c>
      <c r="M388" t="s">
        <v>21</v>
      </c>
      <c r="N388" t="s">
        <v>21</v>
      </c>
      <c r="O388" t="s">
        <v>24</v>
      </c>
      <c r="P388">
        <v>24.811558999999999</v>
      </c>
      <c r="Q388">
        <v>0.52613480000000001</v>
      </c>
      <c r="R388">
        <v>0.46827190000000002</v>
      </c>
    </row>
    <row r="389" spans="1:18" x14ac:dyDescent="0.25">
      <c r="A389" t="s">
        <v>418</v>
      </c>
      <c r="B389" t="s">
        <v>19</v>
      </c>
      <c r="C389" t="s">
        <v>20</v>
      </c>
      <c r="D389">
        <v>7.7084700000000006E-2</v>
      </c>
      <c r="E389">
        <v>894.42583999999999</v>
      </c>
      <c r="F389">
        <v>0.21084430000000001</v>
      </c>
      <c r="G389">
        <v>1.0106047</v>
      </c>
      <c r="H389" t="s">
        <v>21</v>
      </c>
      <c r="I389" t="s">
        <v>21</v>
      </c>
      <c r="J389" t="s">
        <v>21</v>
      </c>
      <c r="K389" t="s">
        <v>21</v>
      </c>
      <c r="L389" t="s">
        <v>21</v>
      </c>
      <c r="M389" t="s">
        <v>21</v>
      </c>
      <c r="N389" t="s">
        <v>21</v>
      </c>
      <c r="O389" t="s">
        <v>24</v>
      </c>
      <c r="P389">
        <v>24.042884000000001</v>
      </c>
      <c r="Q389">
        <v>0.5178701</v>
      </c>
      <c r="R389">
        <v>0.52940229999999999</v>
      </c>
    </row>
    <row r="390" spans="1:18" x14ac:dyDescent="0.25">
      <c r="A390" t="s">
        <v>419</v>
      </c>
      <c r="B390" t="s">
        <v>19</v>
      </c>
      <c r="C390" t="s">
        <v>20</v>
      </c>
      <c r="D390">
        <v>9.2541399999999996E-2</v>
      </c>
      <c r="E390">
        <v>898.10460999999998</v>
      </c>
      <c r="F390">
        <v>0.2395524</v>
      </c>
      <c r="G390">
        <v>1.0060191000000001</v>
      </c>
      <c r="H390" t="s">
        <v>21</v>
      </c>
      <c r="I390" t="s">
        <v>21</v>
      </c>
      <c r="J390" t="s">
        <v>21</v>
      </c>
      <c r="K390" t="s">
        <v>21</v>
      </c>
      <c r="L390" t="s">
        <v>21</v>
      </c>
      <c r="M390" t="s">
        <v>21</v>
      </c>
      <c r="N390" t="s">
        <v>21</v>
      </c>
      <c r="O390" t="s">
        <v>24</v>
      </c>
      <c r="P390">
        <v>23.772762</v>
      </c>
      <c r="Q390">
        <v>0.51666389999999995</v>
      </c>
      <c r="R390">
        <v>0.51512309999999994</v>
      </c>
    </row>
    <row r="391" spans="1:18" x14ac:dyDescent="0.25">
      <c r="A391" t="s">
        <v>420</v>
      </c>
      <c r="B391" t="s">
        <v>19</v>
      </c>
      <c r="C391" t="s">
        <v>20</v>
      </c>
      <c r="D391">
        <v>8.7593599999999994E-2</v>
      </c>
      <c r="E391">
        <v>895.80498999999998</v>
      </c>
      <c r="F391">
        <v>0.2275499</v>
      </c>
      <c r="G391">
        <v>1.0037583000000001</v>
      </c>
      <c r="H391" t="s">
        <v>21</v>
      </c>
      <c r="I391" t="s">
        <v>21</v>
      </c>
      <c r="J391" t="s">
        <v>21</v>
      </c>
      <c r="K391" t="s">
        <v>21</v>
      </c>
      <c r="L391" t="s">
        <v>21</v>
      </c>
      <c r="M391" t="s">
        <v>21</v>
      </c>
      <c r="N391" t="s">
        <v>21</v>
      </c>
      <c r="O391" t="s">
        <v>24</v>
      </c>
      <c r="P391">
        <v>23.257515999999999</v>
      </c>
      <c r="Q391">
        <v>0.51401220000000003</v>
      </c>
      <c r="R391">
        <v>0.57642570000000004</v>
      </c>
    </row>
    <row r="392" spans="1:18" x14ac:dyDescent="0.25">
      <c r="A392" t="s">
        <v>421</v>
      </c>
      <c r="B392" t="s">
        <v>19</v>
      </c>
      <c r="C392" t="s">
        <v>21</v>
      </c>
      <c r="D392">
        <v>8.7370900000000001E-2</v>
      </c>
      <c r="E392">
        <v>896.55096000000003</v>
      </c>
      <c r="F392">
        <v>0.23564959999999999</v>
      </c>
      <c r="G392">
        <v>1.0078406</v>
      </c>
      <c r="H392" t="s">
        <v>21</v>
      </c>
      <c r="I392" t="s">
        <v>21</v>
      </c>
      <c r="J392" t="s">
        <v>21</v>
      </c>
      <c r="K392" t="s">
        <v>21</v>
      </c>
      <c r="L392" t="s">
        <v>21</v>
      </c>
      <c r="M392" t="s">
        <v>21</v>
      </c>
      <c r="N392" t="s">
        <v>21</v>
      </c>
      <c r="O392" t="s">
        <v>24</v>
      </c>
      <c r="P392">
        <v>23.609691000000002</v>
      </c>
      <c r="Q392">
        <v>0.50809490000000002</v>
      </c>
      <c r="R392">
        <v>0.55969860000000005</v>
      </c>
    </row>
    <row r="393" spans="1:18" x14ac:dyDescent="0.25">
      <c r="A393" t="s">
        <v>422</v>
      </c>
      <c r="B393" t="s">
        <v>19</v>
      </c>
      <c r="C393" t="s">
        <v>20</v>
      </c>
      <c r="D393">
        <v>8.2481799999999994E-2</v>
      </c>
      <c r="E393">
        <v>895.59387000000004</v>
      </c>
      <c r="F393">
        <v>0.22343080000000001</v>
      </c>
      <c r="G393">
        <v>1.0102108000000001</v>
      </c>
      <c r="H393" t="s">
        <v>21</v>
      </c>
      <c r="I393" t="s">
        <v>21</v>
      </c>
      <c r="J393" t="s">
        <v>21</v>
      </c>
      <c r="K393" t="s">
        <v>21</v>
      </c>
      <c r="L393" t="s">
        <v>21</v>
      </c>
      <c r="M393" t="s">
        <v>21</v>
      </c>
      <c r="N393" t="s">
        <v>21</v>
      </c>
      <c r="O393" t="s">
        <v>24</v>
      </c>
      <c r="P393">
        <v>23.771367999999999</v>
      </c>
      <c r="Q393">
        <v>0.51728850000000004</v>
      </c>
      <c r="R393">
        <v>0.54872489999999996</v>
      </c>
    </row>
    <row r="394" spans="1:18" x14ac:dyDescent="0.25">
      <c r="A394" t="s">
        <v>423</v>
      </c>
      <c r="B394" t="s">
        <v>19</v>
      </c>
      <c r="C394" t="s">
        <v>20</v>
      </c>
      <c r="D394">
        <v>9.5802799999999994E-2</v>
      </c>
      <c r="E394">
        <v>896.97699</v>
      </c>
      <c r="F394">
        <v>0.24381710000000001</v>
      </c>
      <c r="G394">
        <v>1.0026611999999999</v>
      </c>
      <c r="H394" t="s">
        <v>21</v>
      </c>
      <c r="I394" t="s">
        <v>21</v>
      </c>
      <c r="J394" t="s">
        <v>21</v>
      </c>
      <c r="K394" t="s">
        <v>21</v>
      </c>
      <c r="L394" t="s">
        <v>21</v>
      </c>
      <c r="M394" t="s">
        <v>21</v>
      </c>
      <c r="N394" t="s">
        <v>21</v>
      </c>
      <c r="O394" t="s">
        <v>24</v>
      </c>
      <c r="P394">
        <v>23.548378</v>
      </c>
      <c r="Q394">
        <v>0.52088630000000002</v>
      </c>
      <c r="R394">
        <v>0.51090639999999998</v>
      </c>
    </row>
    <row r="395" spans="1:18" x14ac:dyDescent="0.25">
      <c r="A395" t="s">
        <v>424</v>
      </c>
      <c r="B395" t="s">
        <v>19</v>
      </c>
      <c r="C395" t="s">
        <v>20</v>
      </c>
      <c r="D395">
        <v>8.6765099999999998E-2</v>
      </c>
      <c r="E395">
        <v>894.41223000000002</v>
      </c>
      <c r="F395">
        <v>0.2426381</v>
      </c>
      <c r="G395">
        <v>1.0035643999999999</v>
      </c>
      <c r="H395" t="s">
        <v>21</v>
      </c>
      <c r="I395" t="s">
        <v>21</v>
      </c>
      <c r="J395" t="s">
        <v>21</v>
      </c>
      <c r="K395" t="s">
        <v>21</v>
      </c>
      <c r="L395" t="s">
        <v>21</v>
      </c>
      <c r="M395" t="s">
        <v>21</v>
      </c>
      <c r="N395" t="s">
        <v>21</v>
      </c>
      <c r="O395" t="s">
        <v>24</v>
      </c>
      <c r="P395">
        <v>23.323160000000001</v>
      </c>
      <c r="Q395">
        <v>0.5143162</v>
      </c>
      <c r="R395">
        <v>0.53433059999999999</v>
      </c>
    </row>
    <row r="396" spans="1:18" x14ac:dyDescent="0.25">
      <c r="A396" t="s">
        <v>425</v>
      </c>
      <c r="B396" t="s">
        <v>19</v>
      </c>
      <c r="C396" t="s">
        <v>20</v>
      </c>
      <c r="D396">
        <v>8.2724900000000004E-2</v>
      </c>
      <c r="E396">
        <v>895.40282999999999</v>
      </c>
      <c r="F396">
        <v>0.22693569999999999</v>
      </c>
      <c r="G396">
        <v>1.0058362999999999</v>
      </c>
      <c r="H396" t="s">
        <v>21</v>
      </c>
      <c r="I396" t="s">
        <v>21</v>
      </c>
      <c r="J396" t="s">
        <v>21</v>
      </c>
      <c r="K396" t="s">
        <v>21</v>
      </c>
      <c r="L396" t="s">
        <v>21</v>
      </c>
      <c r="M396" t="s">
        <v>21</v>
      </c>
      <c r="N396" t="s">
        <v>21</v>
      </c>
      <c r="O396" t="s">
        <v>40</v>
      </c>
      <c r="P396">
        <v>23.776796000000001</v>
      </c>
      <c r="Q396">
        <v>0.50284629999999997</v>
      </c>
      <c r="R396">
        <v>0.58676530000000005</v>
      </c>
    </row>
    <row r="397" spans="1:18" x14ac:dyDescent="0.25">
      <c r="A397" t="s">
        <v>426</v>
      </c>
      <c r="B397" t="s">
        <v>19</v>
      </c>
      <c r="C397" t="s">
        <v>20</v>
      </c>
      <c r="D397">
        <v>8.2244399999999995E-2</v>
      </c>
      <c r="E397">
        <v>893.79480000000001</v>
      </c>
      <c r="F397">
        <v>0.2356365</v>
      </c>
      <c r="G397">
        <v>1.0089066</v>
      </c>
      <c r="H397" t="s">
        <v>21</v>
      </c>
      <c r="I397" t="s">
        <v>21</v>
      </c>
      <c r="J397" t="s">
        <v>21</v>
      </c>
      <c r="K397" t="s">
        <v>21</v>
      </c>
      <c r="L397" t="s">
        <v>21</v>
      </c>
      <c r="M397" t="s">
        <v>21</v>
      </c>
      <c r="N397" t="s">
        <v>21</v>
      </c>
      <c r="O397" t="s">
        <v>40</v>
      </c>
      <c r="P397">
        <v>23.688167</v>
      </c>
      <c r="Q397">
        <v>0.50436720000000002</v>
      </c>
      <c r="R397">
        <v>0.60639399999999999</v>
      </c>
    </row>
    <row r="398" spans="1:18" x14ac:dyDescent="0.25">
      <c r="A398" t="s">
        <v>427</v>
      </c>
      <c r="B398" t="s">
        <v>19</v>
      </c>
      <c r="C398" t="s">
        <v>20</v>
      </c>
      <c r="D398">
        <v>7.9084399999999999E-2</v>
      </c>
      <c r="E398">
        <v>895.87152000000003</v>
      </c>
      <c r="F398">
        <v>0.22424230000000001</v>
      </c>
      <c r="G398">
        <v>1.0096551</v>
      </c>
      <c r="H398" t="s">
        <v>21</v>
      </c>
      <c r="I398" t="s">
        <v>21</v>
      </c>
      <c r="J398" t="s">
        <v>21</v>
      </c>
      <c r="K398" t="s">
        <v>21</v>
      </c>
      <c r="L398" t="s">
        <v>21</v>
      </c>
      <c r="M398" t="s">
        <v>21</v>
      </c>
      <c r="N398" t="s">
        <v>21</v>
      </c>
      <c r="O398" t="s">
        <v>22</v>
      </c>
      <c r="P398">
        <v>24.275337</v>
      </c>
      <c r="Q398">
        <v>0.51771020000000001</v>
      </c>
      <c r="R398">
        <v>0.59565129999999999</v>
      </c>
    </row>
    <row r="399" spans="1:18" x14ac:dyDescent="0.25">
      <c r="A399" t="s">
        <v>428</v>
      </c>
      <c r="B399" t="s">
        <v>19</v>
      </c>
      <c r="C399" t="s">
        <v>20</v>
      </c>
      <c r="D399">
        <v>8.2660399999999995E-2</v>
      </c>
      <c r="E399">
        <v>896.53759000000002</v>
      </c>
      <c r="F399">
        <v>0.22867689999999999</v>
      </c>
      <c r="G399">
        <v>1.0053867000000001</v>
      </c>
      <c r="H399" t="s">
        <v>21</v>
      </c>
      <c r="I399" t="s">
        <v>21</v>
      </c>
      <c r="J399" t="s">
        <v>21</v>
      </c>
      <c r="K399" t="s">
        <v>21</v>
      </c>
      <c r="L399" t="s">
        <v>21</v>
      </c>
      <c r="M399" t="s">
        <v>21</v>
      </c>
      <c r="N399" t="s">
        <v>21</v>
      </c>
      <c r="O399" t="s">
        <v>24</v>
      </c>
      <c r="P399">
        <v>23.889751</v>
      </c>
      <c r="Q399">
        <v>0.518428</v>
      </c>
      <c r="R399">
        <v>0.54157359999999999</v>
      </c>
    </row>
    <row r="400" spans="1:18" x14ac:dyDescent="0.25">
      <c r="A400" t="s">
        <v>429</v>
      </c>
      <c r="B400" t="s">
        <v>19</v>
      </c>
      <c r="C400" t="s">
        <v>20</v>
      </c>
      <c r="D400">
        <v>9.4925700000000002E-2</v>
      </c>
      <c r="E400">
        <v>896.90117999999995</v>
      </c>
      <c r="F400">
        <v>0.23423930000000001</v>
      </c>
      <c r="G400">
        <v>1.0099210999999999</v>
      </c>
      <c r="H400" t="s">
        <v>21</v>
      </c>
      <c r="I400" t="s">
        <v>21</v>
      </c>
      <c r="J400" t="s">
        <v>21</v>
      </c>
      <c r="K400" t="s">
        <v>21</v>
      </c>
      <c r="L400" t="s">
        <v>21</v>
      </c>
      <c r="M400" t="s">
        <v>21</v>
      </c>
      <c r="N400" t="s">
        <v>21</v>
      </c>
      <c r="O400" t="s">
        <v>24</v>
      </c>
      <c r="P400">
        <v>23.567249</v>
      </c>
      <c r="Q400">
        <v>0.51835370000000003</v>
      </c>
      <c r="R400">
        <v>0.54462290000000002</v>
      </c>
    </row>
    <row r="401" spans="1:18" x14ac:dyDescent="0.25">
      <c r="A401" t="s">
        <v>430</v>
      </c>
      <c r="B401" t="s">
        <v>19</v>
      </c>
      <c r="C401" t="s">
        <v>20</v>
      </c>
      <c r="D401">
        <v>9.4068799999999994E-2</v>
      </c>
      <c r="E401">
        <v>897.95446000000004</v>
      </c>
      <c r="F401">
        <v>0.23658779999999999</v>
      </c>
      <c r="G401">
        <v>1.0034666999999999</v>
      </c>
      <c r="H401" t="s">
        <v>21</v>
      </c>
      <c r="I401" t="s">
        <v>21</v>
      </c>
      <c r="J401" t="s">
        <v>21</v>
      </c>
      <c r="K401" t="s">
        <v>21</v>
      </c>
      <c r="L401" t="s">
        <v>21</v>
      </c>
      <c r="M401" t="s">
        <v>21</v>
      </c>
      <c r="N401" t="s">
        <v>21</v>
      </c>
      <c r="O401" t="s">
        <v>24</v>
      </c>
      <c r="P401">
        <v>24.109781000000002</v>
      </c>
      <c r="Q401">
        <v>0.51441709999999996</v>
      </c>
      <c r="R401">
        <v>0.50455369999999999</v>
      </c>
    </row>
    <row r="402" spans="1:18" x14ac:dyDescent="0.25">
      <c r="A402" t="s">
        <v>431</v>
      </c>
      <c r="B402" t="s">
        <v>19</v>
      </c>
      <c r="C402" t="s">
        <v>20</v>
      </c>
      <c r="D402">
        <v>8.36779E-2</v>
      </c>
      <c r="E402">
        <v>895.36351999999999</v>
      </c>
      <c r="F402">
        <v>0.2343218</v>
      </c>
      <c r="G402">
        <v>1.0073536000000001</v>
      </c>
      <c r="H402" t="s">
        <v>21</v>
      </c>
      <c r="I402" t="s">
        <v>21</v>
      </c>
      <c r="J402" t="s">
        <v>21</v>
      </c>
      <c r="K402" t="s">
        <v>21</v>
      </c>
      <c r="L402" t="s">
        <v>21</v>
      </c>
      <c r="M402" t="s">
        <v>21</v>
      </c>
      <c r="N402" t="s">
        <v>21</v>
      </c>
      <c r="O402" t="s">
        <v>40</v>
      </c>
      <c r="P402">
        <v>23.871313000000001</v>
      </c>
      <c r="Q402">
        <v>0.51180970000000003</v>
      </c>
      <c r="R402">
        <v>0.59544200000000003</v>
      </c>
    </row>
    <row r="403" spans="1:18" x14ac:dyDescent="0.25">
      <c r="A403" t="s">
        <v>432</v>
      </c>
      <c r="B403" t="s">
        <v>19</v>
      </c>
      <c r="C403" t="s">
        <v>20</v>
      </c>
      <c r="D403">
        <v>7.8929399999999997E-2</v>
      </c>
      <c r="E403">
        <v>894.04778999999996</v>
      </c>
      <c r="F403">
        <v>0.22342960000000001</v>
      </c>
      <c r="G403">
        <v>1.0064785999999999</v>
      </c>
      <c r="H403" t="s">
        <v>21</v>
      </c>
      <c r="I403" t="s">
        <v>21</v>
      </c>
      <c r="J403" t="s">
        <v>21</v>
      </c>
      <c r="K403" t="s">
        <v>21</v>
      </c>
      <c r="L403" t="s">
        <v>21</v>
      </c>
      <c r="M403" t="s">
        <v>21</v>
      </c>
      <c r="N403" t="s">
        <v>21</v>
      </c>
      <c r="O403" t="s">
        <v>24</v>
      </c>
      <c r="P403">
        <v>23.983353999999999</v>
      </c>
      <c r="Q403">
        <v>0.51203750000000003</v>
      </c>
      <c r="R403">
        <v>0.57473289999999999</v>
      </c>
    </row>
    <row r="404" spans="1:18" x14ac:dyDescent="0.25">
      <c r="A404" t="s">
        <v>433</v>
      </c>
      <c r="B404" t="s">
        <v>19</v>
      </c>
      <c r="C404" t="s">
        <v>20</v>
      </c>
      <c r="D404">
        <v>8.4556400000000004E-2</v>
      </c>
      <c r="E404">
        <v>895.39349000000004</v>
      </c>
      <c r="F404">
        <v>0.22815179999999999</v>
      </c>
      <c r="G404">
        <v>1.0061392</v>
      </c>
      <c r="H404" t="s">
        <v>21</v>
      </c>
      <c r="I404" t="s">
        <v>21</v>
      </c>
      <c r="J404" t="s">
        <v>21</v>
      </c>
      <c r="K404" t="s">
        <v>21</v>
      </c>
      <c r="L404" t="s">
        <v>21</v>
      </c>
      <c r="M404" t="s">
        <v>21</v>
      </c>
      <c r="N404" t="s">
        <v>21</v>
      </c>
      <c r="O404" t="s">
        <v>40</v>
      </c>
      <c r="P404">
        <v>23.784668</v>
      </c>
      <c r="Q404">
        <v>0.51228090000000004</v>
      </c>
      <c r="R404">
        <v>0.58988700000000005</v>
      </c>
    </row>
    <row r="405" spans="1:18" x14ac:dyDescent="0.25">
      <c r="A405" t="s">
        <v>434</v>
      </c>
      <c r="B405" t="s">
        <v>19</v>
      </c>
      <c r="C405" t="s">
        <v>20</v>
      </c>
      <c r="D405">
        <v>4.6251500000000001E-2</v>
      </c>
      <c r="E405">
        <v>890.95617000000004</v>
      </c>
      <c r="F405">
        <v>0.1381588</v>
      </c>
      <c r="G405">
        <v>0.99986980000000003</v>
      </c>
      <c r="H405" t="s">
        <v>21</v>
      </c>
      <c r="I405" t="s">
        <v>21</v>
      </c>
      <c r="J405" t="s">
        <v>21</v>
      </c>
      <c r="K405" t="s">
        <v>21</v>
      </c>
      <c r="L405" t="s">
        <v>21</v>
      </c>
      <c r="M405" t="s">
        <v>21</v>
      </c>
      <c r="N405" t="s">
        <v>21</v>
      </c>
      <c r="O405" t="s">
        <v>26</v>
      </c>
      <c r="P405">
        <v>26.206026000000001</v>
      </c>
      <c r="Q405">
        <v>0.5372555</v>
      </c>
      <c r="R405">
        <v>0.64747339999999998</v>
      </c>
    </row>
    <row r="406" spans="1:18" x14ac:dyDescent="0.25">
      <c r="A406" t="s">
        <v>435</v>
      </c>
      <c r="B406" t="s">
        <v>19</v>
      </c>
      <c r="C406" t="s">
        <v>20</v>
      </c>
      <c r="D406">
        <v>9.6805699999999995E-2</v>
      </c>
      <c r="E406">
        <v>897.31151999999997</v>
      </c>
      <c r="F406">
        <v>0.2360468</v>
      </c>
      <c r="G406">
        <v>1.0081800000000001</v>
      </c>
      <c r="H406" t="s">
        <v>21</v>
      </c>
      <c r="I406" t="s">
        <v>21</v>
      </c>
      <c r="J406" t="s">
        <v>21</v>
      </c>
      <c r="K406" t="s">
        <v>21</v>
      </c>
      <c r="L406" t="s">
        <v>21</v>
      </c>
      <c r="M406" t="s">
        <v>21</v>
      </c>
      <c r="N406" t="s">
        <v>21</v>
      </c>
      <c r="O406" t="s">
        <v>24</v>
      </c>
      <c r="P406">
        <v>23.680896000000001</v>
      </c>
      <c r="Q406">
        <v>0.52426700000000004</v>
      </c>
      <c r="R406">
        <v>0.48900749999999998</v>
      </c>
    </row>
    <row r="407" spans="1:18" x14ac:dyDescent="0.25">
      <c r="A407" t="s">
        <v>436</v>
      </c>
      <c r="B407" t="s">
        <v>19</v>
      </c>
      <c r="C407" t="s">
        <v>20</v>
      </c>
      <c r="D407">
        <v>9.1528300000000007E-2</v>
      </c>
      <c r="E407">
        <v>896.77508</v>
      </c>
      <c r="F407">
        <v>0.22660150000000001</v>
      </c>
      <c r="G407">
        <v>1.0079336000000001</v>
      </c>
      <c r="H407" t="s">
        <v>21</v>
      </c>
      <c r="I407" t="s">
        <v>21</v>
      </c>
      <c r="J407" t="s">
        <v>21</v>
      </c>
      <c r="K407" t="s">
        <v>21</v>
      </c>
      <c r="L407" t="s">
        <v>21</v>
      </c>
      <c r="M407" t="s">
        <v>21</v>
      </c>
      <c r="N407" t="s">
        <v>21</v>
      </c>
      <c r="O407" t="s">
        <v>24</v>
      </c>
      <c r="P407">
        <v>23.78642</v>
      </c>
      <c r="Q407">
        <v>0.52432389999999995</v>
      </c>
      <c r="R407">
        <v>0.52671029999999996</v>
      </c>
    </row>
    <row r="408" spans="1:18" x14ac:dyDescent="0.25">
      <c r="A408" t="s">
        <v>437</v>
      </c>
      <c r="B408" t="s">
        <v>19</v>
      </c>
      <c r="C408" t="s">
        <v>20</v>
      </c>
      <c r="D408">
        <v>8.6597099999999996E-2</v>
      </c>
      <c r="E408">
        <v>895.14007000000004</v>
      </c>
      <c r="F408">
        <v>0.2293404</v>
      </c>
      <c r="G408">
        <v>1.0067725999999999</v>
      </c>
      <c r="H408" t="s">
        <v>21</v>
      </c>
      <c r="I408" t="s">
        <v>21</v>
      </c>
      <c r="J408" t="s">
        <v>21</v>
      </c>
      <c r="K408" t="s">
        <v>21</v>
      </c>
      <c r="L408" t="s">
        <v>21</v>
      </c>
      <c r="M408" t="s">
        <v>21</v>
      </c>
      <c r="N408" t="s">
        <v>21</v>
      </c>
      <c r="O408" t="s">
        <v>40</v>
      </c>
      <c r="P408">
        <v>23.353377999999999</v>
      </c>
      <c r="Q408">
        <v>0.51361460000000003</v>
      </c>
      <c r="R408">
        <v>0.58735850000000001</v>
      </c>
    </row>
    <row r="409" spans="1:18" x14ac:dyDescent="0.25">
      <c r="A409" s="2" t="s">
        <v>438</v>
      </c>
      <c r="B409" s="4"/>
      <c r="C409" s="4"/>
      <c r="D409" s="5">
        <f>STDEV(D2:D408)</f>
        <v>9.6499652524865889E-3</v>
      </c>
      <c r="E409" s="5">
        <f>STDEV(E2:E408)</f>
        <v>3.5678423452006496</v>
      </c>
      <c r="F409" s="5">
        <f>STDEV(F2:F408)</f>
        <v>2.5800092671326682E-2</v>
      </c>
      <c r="G409" s="5">
        <f>STDEV(G2:G408)</f>
        <v>1.2402215273398264E-2</v>
      </c>
      <c r="H409" s="5"/>
      <c r="I409" s="5"/>
      <c r="J409" s="5"/>
      <c r="K409" s="5"/>
      <c r="L409" s="5"/>
      <c r="M409" s="5"/>
      <c r="N409" s="5"/>
      <c r="O409" s="5"/>
      <c r="P409" s="5">
        <f>STDEV(P2:P408)</f>
        <v>1.9855016434435375</v>
      </c>
      <c r="Q409" s="5">
        <f>STDEV(Q2:Q408)</f>
        <v>4.3530384410022001E-2</v>
      </c>
      <c r="R409" s="5">
        <f>STDEV(R2:R408)</f>
        <v>5.4552510959274332E-2</v>
      </c>
    </row>
    <row r="410" spans="1:18" x14ac:dyDescent="0.25">
      <c r="A410" s="1" t="s">
        <v>439</v>
      </c>
      <c r="B410" s="4"/>
      <c r="C410" s="4"/>
      <c r="D410" s="6">
        <f>AVERAGE(D2:D408)</f>
        <v>8.0551310565110557E-2</v>
      </c>
      <c r="E410" s="6">
        <f>AVERAGE(E2:E408)</f>
        <v>896.33683238916092</v>
      </c>
      <c r="F410" s="6">
        <f>AVERAGE(F2:F408)</f>
        <v>0.22852490761670763</v>
      </c>
      <c r="G410" s="6">
        <f>AVERAGE(G2:G408)</f>
        <v>1.0085851083538082</v>
      </c>
      <c r="H410" s="6"/>
      <c r="I410" s="6"/>
      <c r="J410" s="6"/>
      <c r="K410" s="6"/>
      <c r="L410" s="6"/>
      <c r="M410" s="6"/>
      <c r="N410" s="6"/>
      <c r="O410" s="6"/>
      <c r="P410" s="6">
        <f>AVERAGE(P2:P408)</f>
        <v>24.473597184275192</v>
      </c>
      <c r="Q410" s="6">
        <f>AVERAGE(Q2:Q408)</f>
        <v>0.50828440049140045</v>
      </c>
      <c r="R410" s="6">
        <f>AVERAGE(R2:R408)</f>
        <v>0.60009405847665809</v>
      </c>
    </row>
    <row r="411" spans="1:18" x14ac:dyDescent="0.25">
      <c r="A411" s="3" t="s">
        <v>440</v>
      </c>
      <c r="B411" s="4"/>
      <c r="C411" s="4"/>
      <c r="D411" s="7">
        <f>D409*100/D410</f>
        <v>11.979898507903743</v>
      </c>
      <c r="E411" s="7">
        <f>E409*100/E410</f>
        <v>0.39804705287973774</v>
      </c>
      <c r="F411" s="7">
        <f>F409*100/F410</f>
        <v>11.28983835521324</v>
      </c>
      <c r="G411" s="7">
        <f>G409*100/G410</f>
        <v>1.2296647224586632</v>
      </c>
      <c r="H411" s="7"/>
      <c r="I411" s="7"/>
      <c r="J411" s="7"/>
      <c r="K411" s="7"/>
      <c r="L411" s="7"/>
      <c r="M411" s="7"/>
      <c r="N411" s="7"/>
      <c r="O411" s="7"/>
      <c r="P411" s="7">
        <f>P409*100/P410</f>
        <v>8.1128312625790251</v>
      </c>
      <c r="Q411" s="7">
        <f>Q409*100/Q410</f>
        <v>8.5641787093874182</v>
      </c>
      <c r="R411" s="7">
        <f>R409*100/R410</f>
        <v>9.0906600704823131</v>
      </c>
    </row>
    <row r="412" spans="1:18" x14ac:dyDescent="0.25">
      <c r="A412" t="s">
        <v>442</v>
      </c>
      <c r="D412">
        <f>COUNT(D2:D408)</f>
        <v>407</v>
      </c>
      <c r="E412">
        <f>COUNT(E2:E408)</f>
        <v>406</v>
      </c>
      <c r="F412">
        <f>COUNT(F2:F408)</f>
        <v>407</v>
      </c>
      <c r="G412">
        <f>COUNT(G2:G408)</f>
        <v>407</v>
      </c>
      <c r="P412">
        <f>COUNT(P2:P408)</f>
        <v>407</v>
      </c>
      <c r="Q412">
        <f>COUNT(Q2:Q408)</f>
        <v>407</v>
      </c>
      <c r="R412">
        <f>COUNT(R2:R408)</f>
        <v>407</v>
      </c>
    </row>
    <row r="413" spans="1:18" x14ac:dyDescent="0.25">
      <c r="A413" t="s">
        <v>443</v>
      </c>
      <c r="D413">
        <f>MAX(D2:D408)</f>
        <v>0.10920879999999999</v>
      </c>
      <c r="E413">
        <f>MAX(E2:E408)</f>
        <v>934.87536</v>
      </c>
      <c r="F413">
        <f>MAX(F2:F408)</f>
        <v>0.44062109999999999</v>
      </c>
      <c r="G413">
        <f>MAX(G2:G408)</f>
        <v>1.1420066</v>
      </c>
      <c r="P413">
        <f>MAX(P2:P408)</f>
        <v>44.280334000000003</v>
      </c>
      <c r="Q413">
        <f>MAX(Q2:Q408)</f>
        <v>0.60309599999999997</v>
      </c>
      <c r="R413">
        <f>MAX(R2:R408)</f>
        <v>0.90771690000000005</v>
      </c>
    </row>
    <row r="414" spans="1:18" x14ac:dyDescent="0.25">
      <c r="A414" t="s">
        <v>444</v>
      </c>
      <c r="D414">
        <f>MIN(D2:D408)</f>
        <v>1.8085299999999999E-2</v>
      </c>
      <c r="E414">
        <f>MIN(E2:E408)</f>
        <v>888.28008999999997</v>
      </c>
      <c r="F414">
        <f>MIN(F2:F408)</f>
        <v>0.1381588</v>
      </c>
      <c r="G414">
        <f>MIN(G2:G408)</f>
        <v>0.99526099999999995</v>
      </c>
      <c r="P414">
        <f>MIN(P2:P408)</f>
        <v>22.425916000000001</v>
      </c>
      <c r="Q414">
        <f>MIN(Q2:Q408)</f>
        <v>8.1583799999999998E-2</v>
      </c>
      <c r="R414">
        <f>MIN(R2:R408)</f>
        <v>0.43936940000000002</v>
      </c>
    </row>
    <row r="415" spans="1:18" x14ac:dyDescent="0.25">
      <c r="A415" t="s">
        <v>445</v>
      </c>
      <c r="B415" t="s">
        <v>19</v>
      </c>
      <c r="C415" t="s">
        <v>20</v>
      </c>
      <c r="H415" t="s">
        <v>21</v>
      </c>
      <c r="I415" t="s">
        <v>21</v>
      </c>
      <c r="J415" t="s">
        <v>21</v>
      </c>
      <c r="K415" t="s">
        <v>21</v>
      </c>
      <c r="L415" t="s">
        <v>21</v>
      </c>
      <c r="M415" t="s">
        <v>21</v>
      </c>
      <c r="N415" t="s">
        <v>21</v>
      </c>
      <c r="O41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Table 1</vt:lpstr>
      <vt:lpstr>Summary Table 2</vt:lpstr>
      <vt:lpstr>Method</vt:lpstr>
      <vt:lpstr>Analyses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Henne, Anicia (Mineral Resources, Kensington WA)</dc:creator>
  <cp:lastModifiedBy>Henne, Anicia (Mineral Resources, Kensington WA)</cp:lastModifiedBy>
  <dcterms:created xsi:type="dcterms:W3CDTF">2022-11-24T08:25:28Z</dcterms:created>
  <dcterms:modified xsi:type="dcterms:W3CDTF">2022-11-30T14:09:04Z</dcterms:modified>
</cp:coreProperties>
</file>